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ALTC">#REF!</definedName>
    <definedName name="_xlnm.Print_Area" localSheetId="0">'CAP I-5'!#REF!</definedName>
    <definedName name="_xlnm.Print_Area">#REF!</definedName>
    <definedName name="axc" localSheetId="0">#REF!</definedName>
    <definedName name="axc">#REF!</definedName>
    <definedName name="axc.">#REF!</definedName>
    <definedName name="BDATOS">[1]PLANTA!$A$2:$O$70</definedName>
    <definedName name="Bs">#REF!</definedName>
    <definedName name="Bs.">#REF!</definedName>
    <definedName name="Bss" localSheetId="0">#REF!</definedName>
    <definedName name="Bss">#REF!</definedName>
    <definedName name="C_3">#REF!</definedName>
    <definedName name="C_3.">#REF!</definedName>
    <definedName name="C_33" localSheetId="0">#REF!</definedName>
    <definedName name="C_33">#REF!</definedName>
    <definedName name="CENTRALES">#REF!</definedName>
    <definedName name="Centrales." localSheetId="0">#REF!</definedName>
    <definedName name="Centrales.">#REF!</definedName>
    <definedName name="centrales2" localSheetId="0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UADRO1">[2]SALES_INC!$A$6:$A$17</definedName>
    <definedName name="CUADRO2">[2]SALES_INC!$L$3:$O$14</definedName>
    <definedName name="CUADRO3">#REF!</definedName>
    <definedName name="d_3">#REF!</definedName>
    <definedName name="EEEEEE" hidden="1">{"'DMAX'!$A$10:$P$43"}</definedName>
    <definedName name="EMBALSES" localSheetId="0">#REF!</definedName>
    <definedName name="EMBALSES">#REF!</definedName>
    <definedName name="embalses." localSheetId="0">#REF!</definedName>
    <definedName name="embalses.">#REF!</definedName>
    <definedName name="embalses2">#REF!</definedName>
    <definedName name="erreer">#REF!</definedName>
    <definedName name="erreer." localSheetId="0">#REF!</definedName>
    <definedName name="erreer.">#REF!</definedName>
    <definedName name="falla" hidden="1">{"'FLUJO'!$X$101"}</definedName>
    <definedName name="fILLL" hidden="1">#REF!</definedName>
    <definedName name="fONDO">[3]FONDO!$A$1:$N$841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 localSheetId="0">#REF!</definedName>
    <definedName name="GENBRUs">#REF!</definedName>
    <definedName name="GENERACION">#REF!</definedName>
    <definedName name="generacion2">#REF!</definedName>
    <definedName name="GENERACION3" localSheetId="0">#REF!</definedName>
    <definedName name="GENERACION3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at">#REF!</definedName>
    <definedName name="INYECC" localSheetId="0">#REF!</definedName>
    <definedName name="INYECC">#REF!</definedName>
    <definedName name="inyecc2" localSheetId="0">#REF!</definedName>
    <definedName name="inyecc2">#REF!</definedName>
    <definedName name="IVA">[4]MAYO!$B$2</definedName>
    <definedName name="MES">#REF!</definedName>
    <definedName name="meses">[5]FONDO!$R$2:$S$34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 localSheetId="0">#REF!</definedName>
    <definedName name="retiro2">#REF!</definedName>
    <definedName name="RR" hidden="1">{"'DMAX'!$A$10:$P$43"}</definedName>
    <definedName name="TRANSACCIONES" localSheetId="0">#REF!</definedName>
    <definedName name="TRANSACCIONES">#REF!</definedName>
    <definedName name="TRANSACCIONES.">#REF!</definedName>
    <definedName name="transacciones2" localSheetId="0">#REF!</definedName>
    <definedName name="transacciones2">#REF!</definedName>
    <definedName name="ttt" hidden="1">{"'DMAX'!$A$10:$P$43"}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L31" i="1" l="1"/>
  <c r="K31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P28" i="1"/>
  <c r="P27" i="1"/>
  <c r="P26" i="1"/>
  <c r="P25" i="1"/>
  <c r="P24" i="1"/>
  <c r="P23" i="1"/>
  <c r="P22" i="1"/>
  <c r="O21" i="1"/>
  <c r="O31" i="1" s="1"/>
  <c r="N21" i="1"/>
  <c r="N31" i="1" s="1"/>
  <c r="M21" i="1"/>
  <c r="M31" i="1" s="1"/>
  <c r="L21" i="1"/>
  <c r="K21" i="1"/>
  <c r="J21" i="1"/>
  <c r="I21" i="1"/>
  <c r="H21" i="1"/>
  <c r="H31" i="1" s="1"/>
  <c r="G21" i="1"/>
  <c r="G31" i="1" s="1"/>
  <c r="F21" i="1"/>
  <c r="F31" i="1" s="1"/>
  <c r="E21" i="1"/>
  <c r="E31" i="1" s="1"/>
  <c r="D21" i="1"/>
  <c r="D31" i="1" s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21" i="1" l="1"/>
  <c r="P31" i="1" s="1"/>
  <c r="I31" i="1"/>
  <c r="J31" i="1"/>
  <c r="P30" i="1"/>
</calcChain>
</file>

<file path=xl/sharedStrings.xml><?xml version="1.0" encoding="utf-8"?>
<sst xmlns="http://schemas.openxmlformats.org/spreadsheetml/2006/main" count="57" uniqueCount="42">
  <si>
    <t>Cuadro I-5</t>
  </si>
  <si>
    <t>Bolivia</t>
  </si>
  <si>
    <t>Empresa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</si>
  <si>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</si>
  <si>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</si>
  <si>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</si>
  <si>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</si>
  <si>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</si>
  <si>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</si>
  <si>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</si>
  <si>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</si>
  <si>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</si>
  <si>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</si>
  <si>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</si>
  <si>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</si>
  <si>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CECBB</t>
  </si>
  <si>
    <t>COBEE</t>
  </si>
  <si>
    <t>COBBE</t>
  </si>
  <si>
    <t>CORANI</t>
  </si>
  <si>
    <t>EGSA</t>
  </si>
  <si>
    <t>ERESA</t>
  </si>
  <si>
    <t>EVH</t>
  </si>
  <si>
    <t>ENDE ANDINA</t>
  </si>
  <si>
    <t>ENDA ANDINA</t>
  </si>
  <si>
    <t>GBE</t>
  </si>
  <si>
    <t>GE</t>
  </si>
  <si>
    <t>HB</t>
  </si>
  <si>
    <t>SDB</t>
  </si>
  <si>
    <t>SYNERGIA</t>
  </si>
  <si>
    <t>ENDE</t>
  </si>
  <si>
    <t>Total S.I.N.</t>
  </si>
  <si>
    <t>CRE</t>
  </si>
  <si>
    <t>G&amp;E</t>
  </si>
  <si>
    <t>SECCO</t>
  </si>
  <si>
    <t>SETAR</t>
  </si>
  <si>
    <t>Otros Generadores</t>
  </si>
  <si>
    <t>Autoproductores</t>
  </si>
  <si>
    <t>Total Aislados</t>
  </si>
  <si>
    <t>Total Bolivia</t>
  </si>
  <si>
    <t>Evolución mensual de la Generación Bruta (GWh) - 2014</t>
  </si>
  <si>
    <t>EGSA San Matías</t>
  </si>
  <si>
    <t>Fuente: Formularios ISE 110 de Generación, Estadísticas Anuales CNDC.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</si>
</sst>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6" formatCode="_-* #,##0.00\ _p_t_a_-;\-* #,##0.00\ _p_t_a_-;_-* &quot;-&quot;??\ _p_t_a_-;_-@_-"/>
    <numFmt numFmtId="177" formatCode="_-* #,##0.00\ _P_t_s_-;\-* #,##0.00\ _P_t_s_-;_-* &quot;-&quot;??\ _P_t_s_-;_-@_-"/>
    <numFmt numFmtId="178" formatCode="mmm"/>
    <numFmt numFmtId="179" formatCode="#,##0.000\ "/>
    <numFmt numFmtId="180" formatCode="_-* #,##0.00\ _€_-;\-* #,##0.00\ _€_-;_-* &quot;-&quot;??\ _€_-;_-@_-"/>
    <numFmt numFmtId="181" formatCode="%#,#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sz val="7"/>
      <name val="Century Gothic"/>
      <family val="2"/>
    </font>
    <font>
      <sz val="7"/>
      <color theme="0"/>
      <name val="Century Gothic"/>
      <family val="2"/>
    </font>
    <font>
      <b/>
      <sz val="7"/>
      <color theme="0"/>
      <name val="Century Gothic"/>
      <family val="2"/>
    </font>
    <font>
      <sz val="10"/>
      <color indexed="12"/>
      <name val="Arial"/>
      <family val="2"/>
    </font>
    <font>
      <b/>
      <sz val="8"/>
      <name val="Century Gothic"/>
      <family val="2"/>
    </font>
    <font>
      <b/>
      <sz val="10"/>
      <name val="Arial"/>
      <family val="2"/>
    </font>
    <font>
      <sz val="6"/>
      <name val="Agency FB"/>
      <family val="2"/>
    </font>
    <font>
      <sz val="6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13" applyNumberFormat="0" applyAlignment="0" applyProtection="0"/>
    <xf numFmtId="0" fontId="17" fillId="19" borderId="13" applyNumberFormat="0" applyAlignment="0" applyProtection="0"/>
    <xf numFmtId="0" fontId="18" fillId="20" borderId="14" applyNumberFormat="0" applyAlignment="0" applyProtection="0"/>
    <xf numFmtId="0" fontId="18" fillId="20" borderId="14" applyNumberFormat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167" fontId="20" fillId="0" borderId="0">
      <protection locked="0"/>
    </xf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9" fontId="20" fillId="0" borderId="0">
      <protection locked="0"/>
    </xf>
    <xf numFmtId="0" fontId="2" fillId="0" borderId="0" applyFont="0" applyFill="0" applyBorder="0" applyAlignment="0" applyProtection="0"/>
    <xf numFmtId="170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5" fillId="10" borderId="13" applyNumberFormat="0" applyAlignment="0" applyProtection="0"/>
    <xf numFmtId="0" fontId="25" fillId="10" borderId="13" applyNumberForma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3" fontId="20" fillId="0" borderId="0">
      <protection locked="0"/>
    </xf>
    <xf numFmtId="167" fontId="20" fillId="0" borderId="0">
      <protection locked="0"/>
    </xf>
    <xf numFmtId="170" fontId="22" fillId="0" borderId="0">
      <protection locked="0"/>
    </xf>
    <xf numFmtId="173" fontId="20" fillId="0" borderId="0">
      <protection locked="0"/>
    </xf>
    <xf numFmtId="170" fontId="27" fillId="0" borderId="0">
      <protection locked="0"/>
    </xf>
    <xf numFmtId="0" fontId="23" fillId="0" borderId="0">
      <protection locked="0"/>
    </xf>
    <xf numFmtId="170" fontId="27" fillId="0" borderId="0">
      <protection locked="0"/>
    </xf>
    <xf numFmtId="0" fontId="23" fillId="0" borderId="0">
      <protection locked="0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20" fillId="0" borderId="0">
      <protection locked="0"/>
    </xf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30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0" fontId="2" fillId="0" borderId="0"/>
    <xf numFmtId="0" fontId="30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31" fillId="27" borderId="17">
      <alignment horizontal="center" vertical="center"/>
    </xf>
    <xf numFmtId="0" fontId="32" fillId="0" borderId="18">
      <alignment horizontal="center"/>
    </xf>
    <xf numFmtId="181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19" borderId="19" applyNumberFormat="0" applyAlignment="0" applyProtection="0"/>
    <xf numFmtId="0" fontId="34" fillId="19" borderId="19" applyNumberFormat="0" applyAlignment="0" applyProtection="0"/>
    <xf numFmtId="0" fontId="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</cellStyleXfs>
  <cellXfs count="41">
    <xf numFmtId="0" fontId="0" fillId="0" borderId="0" xfId="0"/>
    <xf numFmtId="0" fontId="2" fillId="0" borderId="0" xfId="2"/>
    <xf numFmtId="0" fontId="4" fillId="4" borderId="1" xfId="2" applyFont="1" applyFill="1" applyBorder="1"/>
    <xf numFmtId="0" fontId="4" fillId="4" borderId="2" xfId="2" applyFont="1" applyFill="1" applyBorder="1"/>
    <xf numFmtId="0" fontId="4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0" xfId="2" applyFont="1" applyFill="1" applyBorder="1"/>
    <xf numFmtId="0" fontId="4" fillId="4" borderId="4" xfId="2" applyFont="1" applyFill="1" applyBorder="1"/>
    <xf numFmtId="0" fontId="4" fillId="4" borderId="4" xfId="2" applyFont="1" applyFill="1" applyBorder="1" applyAlignment="1">
      <alignment horizontal="center"/>
    </xf>
    <xf numFmtId="0" fontId="4" fillId="4" borderId="0" xfId="2" applyFont="1" applyFill="1" applyBorder="1" applyAlignment="1">
      <alignment horizontal="center"/>
    </xf>
    <xf numFmtId="2" fontId="5" fillId="4" borderId="0" xfId="2" applyNumberFormat="1" applyFont="1" applyFill="1" applyBorder="1"/>
    <xf numFmtId="2" fontId="6" fillId="4" borderId="0" xfId="2" applyNumberFormat="1" applyFont="1" applyFill="1" applyBorder="1"/>
    <xf numFmtId="165" fontId="5" fillId="4" borderId="5" xfId="3" applyNumberFormat="1" applyFont="1" applyFill="1" applyBorder="1"/>
    <xf numFmtId="165" fontId="5" fillId="0" borderId="0" xfId="3" applyNumberFormat="1" applyFont="1" applyFill="1" applyBorder="1"/>
    <xf numFmtId="165" fontId="5" fillId="4" borderId="0" xfId="3" applyNumberFormat="1" applyFont="1" applyFill="1" applyBorder="1"/>
    <xf numFmtId="166" fontId="4" fillId="4" borderId="0" xfId="2" applyNumberFormat="1" applyFont="1" applyFill="1" applyBorder="1"/>
    <xf numFmtId="166" fontId="7" fillId="4" borderId="0" xfId="2" applyNumberFormat="1" applyFont="1" applyFill="1" applyBorder="1"/>
    <xf numFmtId="165" fontId="4" fillId="4" borderId="6" xfId="3" applyNumberFormat="1" applyFont="1" applyFill="1" applyBorder="1"/>
    <xf numFmtId="165" fontId="4" fillId="4" borderId="7" xfId="3" applyNumberFormat="1" applyFont="1" applyFill="1" applyBorder="1"/>
    <xf numFmtId="2" fontId="5" fillId="4" borderId="8" xfId="2" applyNumberFormat="1" applyFont="1" applyFill="1" applyBorder="1"/>
    <xf numFmtId="2" fontId="6" fillId="4" borderId="8" xfId="2" applyNumberFormat="1" applyFont="1" applyFill="1" applyBorder="1"/>
    <xf numFmtId="165" fontId="5" fillId="4" borderId="4" xfId="3" applyNumberFormat="1" applyFont="1" applyFill="1" applyBorder="1"/>
    <xf numFmtId="165" fontId="5" fillId="4" borderId="9" xfId="3" applyNumberFormat="1" applyFont="1" applyFill="1" applyBorder="1"/>
    <xf numFmtId="165" fontId="5" fillId="4" borderId="5" xfId="3" applyNumberFormat="1" applyFont="1" applyFill="1" applyBorder="1" applyAlignment="1">
      <alignment horizontal="right"/>
    </xf>
    <xf numFmtId="165" fontId="5" fillId="4" borderId="10" xfId="3" applyNumberFormat="1" applyFont="1" applyFill="1" applyBorder="1"/>
    <xf numFmtId="2" fontId="6" fillId="0" borderId="0" xfId="2" applyNumberFormat="1" applyFont="1" applyFill="1" applyBorder="1"/>
    <xf numFmtId="0" fontId="8" fillId="0" borderId="0" xfId="2" applyFont="1" applyFill="1"/>
    <xf numFmtId="2" fontId="4" fillId="4" borderId="11" xfId="2" applyNumberFormat="1" applyFont="1" applyFill="1" applyBorder="1"/>
    <xf numFmtId="2" fontId="4" fillId="4" borderId="1" xfId="2" applyNumberFormat="1" applyFont="1" applyFill="1" applyBorder="1"/>
    <xf numFmtId="2" fontId="7" fillId="4" borderId="1" xfId="2" applyNumberFormat="1" applyFont="1" applyFill="1" applyBorder="1"/>
    <xf numFmtId="165" fontId="9" fillId="0" borderId="2" xfId="3" applyNumberFormat="1" applyFont="1" applyFill="1" applyBorder="1"/>
    <xf numFmtId="165" fontId="9" fillId="0" borderId="12" xfId="3" applyNumberFormat="1" applyFont="1" applyFill="1" applyBorder="1"/>
    <xf numFmtId="165" fontId="9" fillId="0" borderId="1" xfId="3" applyNumberFormat="1" applyFont="1" applyFill="1" applyBorder="1"/>
    <xf numFmtId="0" fontId="10" fillId="0" borderId="0" xfId="2" applyFont="1"/>
    <xf numFmtId="0" fontId="11" fillId="4" borderId="0" xfId="1" applyFont="1" applyFill="1" applyAlignment="1">
      <alignment horizontal="left" vertical="center"/>
    </xf>
    <xf numFmtId="0" fontId="11" fillId="4" borderId="0" xfId="1" applyFont="1" applyFill="1" applyAlignment="1">
      <alignment horizontal="left" vertical="center" wrapText="1"/>
    </xf>
    <xf numFmtId="0" fontId="12" fillId="0" borderId="0" xfId="2" applyFont="1"/>
    <xf numFmtId="0" fontId="13" fillId="0" borderId="0" xfId="2" applyFont="1"/>
    <xf numFmtId="0" fontId="3" fillId="2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11" fillId="4" borderId="0" xfId="4" applyFont="1" applyFill="1" applyAlignment="1">
      <alignment horizontal="left" vertical="top" wrapText="1"/>
    </xf>
  </cellXfs>
  <cellStyles count="184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elda de comprobación 2" xfId="45"/>
    <cellStyle name="Celda de comprobación 3" xfId="46"/>
    <cellStyle name="Celda vinculada 2" xfId="47"/>
    <cellStyle name="Celda vinculada 3" xfId="48"/>
    <cellStyle name="Comma" xfId="49"/>
    <cellStyle name="Comma 2" xfId="50"/>
    <cellStyle name="Comma 3" xfId="51"/>
    <cellStyle name="Comma 4" xfId="52"/>
    <cellStyle name="Comma 5" xfId="53"/>
    <cellStyle name="Comma 6" xfId="54"/>
    <cellStyle name="Comma_Nov09" xfId="55"/>
    <cellStyle name="Comma0" xfId="56"/>
    <cellStyle name="Currency" xfId="57"/>
    <cellStyle name="Currency0" xfId="58"/>
    <cellStyle name="Date" xfId="59"/>
    <cellStyle name="Date 2" xfId="60"/>
    <cellStyle name="Dia" xfId="61"/>
    <cellStyle name="Encabez1" xfId="62"/>
    <cellStyle name="Encabez2" xfId="63"/>
    <cellStyle name="Encabezado 4 2" xfId="64"/>
    <cellStyle name="Encabezado 4 3" xfId="65"/>
    <cellStyle name="Énfasis1 2" xfId="66"/>
    <cellStyle name="Énfasis1 3" xfId="67"/>
    <cellStyle name="Énfasis2 2" xfId="68"/>
    <cellStyle name="Énfasis2 3" xfId="69"/>
    <cellStyle name="Énfasis3 2" xfId="70"/>
    <cellStyle name="Énfasis3 3" xfId="71"/>
    <cellStyle name="Énfasis4 2" xfId="72"/>
    <cellStyle name="Énfasis4 3" xfId="73"/>
    <cellStyle name="Énfasis5 2" xfId="74"/>
    <cellStyle name="Énfasis5 3" xfId="75"/>
    <cellStyle name="Énfasis6 2" xfId="76"/>
    <cellStyle name="Énfasis6 3" xfId="77"/>
    <cellStyle name="Entrada 2" xfId="78"/>
    <cellStyle name="Entrada 3" xfId="79"/>
    <cellStyle name="Euro" xfId="80"/>
    <cellStyle name="Euro 2" xfId="81"/>
    <cellStyle name="F2" xfId="82"/>
    <cellStyle name="F2 2" xfId="83"/>
    <cellStyle name="F3" xfId="84"/>
    <cellStyle name="F3 2" xfId="85"/>
    <cellStyle name="F4" xfId="86"/>
    <cellStyle name="F4 2" xfId="87"/>
    <cellStyle name="F5" xfId="88"/>
    <cellStyle name="F5 2" xfId="89"/>
    <cellStyle name="F6" xfId="90"/>
    <cellStyle name="F6 2" xfId="91"/>
    <cellStyle name="F7" xfId="92"/>
    <cellStyle name="F7 2" xfId="93"/>
    <cellStyle name="F8" xfId="94"/>
    <cellStyle name="F8 2" xfId="95"/>
    <cellStyle name="Fijo" xfId="96"/>
    <cellStyle name="Financiero" xfId="97"/>
    <cellStyle name="Fixed" xfId="98"/>
    <cellStyle name="Fixed 2" xfId="99"/>
    <cellStyle name="Heading1" xfId="100"/>
    <cellStyle name="Heading1 2" xfId="101"/>
    <cellStyle name="Heading2" xfId="102"/>
    <cellStyle name="Heading2 2" xfId="103"/>
    <cellStyle name="Incorrecto 2" xfId="104"/>
    <cellStyle name="Incorrecto 3" xfId="105"/>
    <cellStyle name="Millares [0] 2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illares_1. Datos del Anuario-2008 - Gen. Bruta - Bolivia 3" xfId="3"/>
    <cellStyle name="Monetario" xfId="125"/>
    <cellStyle name="Neutral 2" xfId="126"/>
    <cellStyle name="Neutral 3" xfId="127"/>
    <cellStyle name="Normal" xfId="0" builtinId="0"/>
    <cellStyle name="Normal 2" xfId="1"/>
    <cellStyle name="Normal 2 2" xfId="2"/>
    <cellStyle name="Normal 2 2 2" xfId="128"/>
    <cellStyle name="Normal 2 3" xfId="129"/>
    <cellStyle name="Normal 3" xfId="130"/>
    <cellStyle name="Normal 3 2" xfId="131"/>
    <cellStyle name="Normal 3 3" xfId="132"/>
    <cellStyle name="Normal 3 4" xfId="133"/>
    <cellStyle name="Normal 3 5" xfId="134"/>
    <cellStyle name="Normal 4" xfId="135"/>
    <cellStyle name="Normal 4 2" xfId="136"/>
    <cellStyle name="Normal 5" xfId="137"/>
    <cellStyle name="Normal 5 2" xfId="138"/>
    <cellStyle name="Normal 5 3" xfId="139"/>
    <cellStyle name="Normal 5 4" xfId="140"/>
    <cellStyle name="Normal 6" xfId="141"/>
    <cellStyle name="Normal 7" xfId="142"/>
    <cellStyle name="Normal 8" xfId="4"/>
    <cellStyle name="Normal 8 2" xfId="143"/>
    <cellStyle name="Normal 8 3" xfId="144"/>
    <cellStyle name="Normal 8 4" xfId="145"/>
    <cellStyle name="Normal 9" xfId="146"/>
    <cellStyle name="Notas 2" xfId="147"/>
    <cellStyle name="Notas 3" xfId="148"/>
    <cellStyle name="p" xfId="149"/>
    <cellStyle name="Pame" xfId="150"/>
    <cellStyle name="Percent" xfId="151"/>
    <cellStyle name="Percent 2" xfId="152"/>
    <cellStyle name="Percent 3" xfId="153"/>
    <cellStyle name="Percent 4" xfId="154"/>
    <cellStyle name="Percent 5" xfId="155"/>
    <cellStyle name="Percent 6" xfId="156"/>
    <cellStyle name="Porcentaje 2" xfId="157"/>
    <cellStyle name="Porcentaje 3" xfId="158"/>
    <cellStyle name="Porcentaje 4" xfId="159"/>
    <cellStyle name="Porcentual 2" xfId="160"/>
    <cellStyle name="Porcentual 2 2" xfId="161"/>
    <cellStyle name="Porcentual 2 3" xfId="162"/>
    <cellStyle name="Porcentual 3" xfId="163"/>
    <cellStyle name="Porcentual 3 2" xfId="164"/>
    <cellStyle name="Porcentual 4" xfId="165"/>
    <cellStyle name="Porcentual 5" xfId="166"/>
    <cellStyle name="Salida 2" xfId="167"/>
    <cellStyle name="Salida 3" xfId="168"/>
    <cellStyle name="Standard_EVAL-np" xfId="169"/>
    <cellStyle name="Texto de advertencia 2" xfId="170"/>
    <cellStyle name="Texto de advertencia 3" xfId="171"/>
    <cellStyle name="Texto explicativo 2" xfId="172"/>
    <cellStyle name="Texto explicativo 3" xfId="173"/>
    <cellStyle name="Título 1 2" xfId="174"/>
    <cellStyle name="Título 1 3" xfId="175"/>
    <cellStyle name="Título 2 2" xfId="176"/>
    <cellStyle name="Título 2 3" xfId="177"/>
    <cellStyle name="Título 3 2" xfId="178"/>
    <cellStyle name="Título 3 3" xfId="179"/>
    <cellStyle name="Título 4" xfId="180"/>
    <cellStyle name="Título 5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I-7        </a:t>
            </a:r>
          </a:p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de la Generación Bruta en el SIN  y Sistemas Aislados (GWh)  </a:t>
            </a:r>
          </a:p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2014 </a:t>
            </a:r>
          </a:p>
        </c:rich>
      </c:tx>
      <c:layout>
        <c:manualLayout>
          <c:xMode val="edge"/>
          <c:yMode val="edge"/>
          <c:x val="0.14614852717862101"/>
          <c:y val="6.61997287414227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75022690332909E-2"/>
          <c:y val="0.28017043116178858"/>
          <c:w val="0.86106881825266313"/>
          <c:h val="0.52291290615716757"/>
        </c:manualLayout>
      </c:layout>
      <c:areaChart>
        <c:grouping val="stacked"/>
        <c:varyColors val="0"/>
        <c:ser>
          <c:idx val="9"/>
          <c:order val="0"/>
          <c:tx>
            <c:strRef>
              <c:f>'[6]CAP I-5'!$C$7</c:f>
              <c:strCache>
                <c:ptCount val="1"/>
                <c:pt idx="0">
                  <c:v>CECBB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I-5'!$D$7:$O$7</c:f>
              <c:numCache>
                <c:formatCode>#,##0.0</c:formatCode>
                <c:ptCount val="12"/>
                <c:pt idx="0">
                  <c:v>35.50168</c:v>
                </c:pt>
                <c:pt idx="1">
                  <c:v>46.323579909999907</c:v>
                </c:pt>
                <c:pt idx="2">
                  <c:v>58.035980000000002</c:v>
                </c:pt>
                <c:pt idx="3">
                  <c:v>48.576839999999997</c:v>
                </c:pt>
                <c:pt idx="4">
                  <c:v>53.389103000000055</c:v>
                </c:pt>
                <c:pt idx="5">
                  <c:v>58.789368000000238</c:v>
                </c:pt>
                <c:pt idx="6">
                  <c:v>73.074693999999724</c:v>
                </c:pt>
                <c:pt idx="7">
                  <c:v>60.776666000000084</c:v>
                </c:pt>
                <c:pt idx="8">
                  <c:v>57.649925999999859</c:v>
                </c:pt>
                <c:pt idx="9">
                  <c:v>70.543019000000314</c:v>
                </c:pt>
                <c:pt idx="10">
                  <c:v>74.441630000000004</c:v>
                </c:pt>
                <c:pt idx="11">
                  <c:v>72.031789999999987</c:v>
                </c:pt>
              </c:numCache>
            </c:numRef>
          </c:val>
        </c:ser>
        <c:ser>
          <c:idx val="4"/>
          <c:order val="1"/>
          <c:tx>
            <c:strRef>
              <c:f>'[6]CAP I-5'!$C$8</c:f>
              <c:strCache>
                <c:ptCount val="1"/>
                <c:pt idx="0">
                  <c:v>COBBE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I-5'!$D$8:$O$8</c:f>
              <c:numCache>
                <c:formatCode>#,##0.0</c:formatCode>
                <c:ptCount val="12"/>
                <c:pt idx="0">
                  <c:v>112.133341</c:v>
                </c:pt>
                <c:pt idx="1">
                  <c:v>107.83381900000002</c:v>
                </c:pt>
                <c:pt idx="2">
                  <c:v>102.49867300000001</c:v>
                </c:pt>
                <c:pt idx="3">
                  <c:v>98.056271999999993</c:v>
                </c:pt>
                <c:pt idx="4">
                  <c:v>82.00097199999999</c:v>
                </c:pt>
                <c:pt idx="5">
                  <c:v>69.792079999999999</c:v>
                </c:pt>
                <c:pt idx="6">
                  <c:v>70.060792000000021</c:v>
                </c:pt>
                <c:pt idx="7">
                  <c:v>69.112432999999996</c:v>
                </c:pt>
                <c:pt idx="8">
                  <c:v>79.707189000000014</c:v>
                </c:pt>
                <c:pt idx="9">
                  <c:v>103.600927</c:v>
                </c:pt>
                <c:pt idx="10">
                  <c:v>83.619911999999985</c:v>
                </c:pt>
                <c:pt idx="11">
                  <c:v>107.09887199999999</c:v>
                </c:pt>
              </c:numCache>
            </c:numRef>
          </c:val>
        </c:ser>
        <c:ser>
          <c:idx val="2"/>
          <c:order val="2"/>
          <c:tx>
            <c:strRef>
              <c:f>'[6]CAP I-5'!$C$9</c:f>
              <c:strCache>
                <c:ptCount val="1"/>
                <c:pt idx="0">
                  <c:v>CORANI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86275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I-5'!$D$9:$O$9</c:f>
              <c:numCache>
                <c:formatCode>#,##0.0</c:formatCode>
                <c:ptCount val="12"/>
                <c:pt idx="0">
                  <c:v>98.248979999999989</c:v>
                </c:pt>
                <c:pt idx="1">
                  <c:v>90.349967000000007</c:v>
                </c:pt>
                <c:pt idx="2">
                  <c:v>98.941521999999992</c:v>
                </c:pt>
                <c:pt idx="3">
                  <c:v>91.120117999999991</c:v>
                </c:pt>
                <c:pt idx="4">
                  <c:v>84.220373000000009</c:v>
                </c:pt>
                <c:pt idx="5">
                  <c:v>85.239398999999992</c:v>
                </c:pt>
                <c:pt idx="6">
                  <c:v>89.055144999999996</c:v>
                </c:pt>
                <c:pt idx="7">
                  <c:v>78.750201999999987</c:v>
                </c:pt>
                <c:pt idx="8">
                  <c:v>68.773124999999979</c:v>
                </c:pt>
                <c:pt idx="9">
                  <c:v>71.551580999999999</c:v>
                </c:pt>
                <c:pt idx="10">
                  <c:v>36.232428000000006</c:v>
                </c:pt>
                <c:pt idx="11">
                  <c:v>39.057113999999999</c:v>
                </c:pt>
              </c:numCache>
            </c:numRef>
          </c:val>
        </c:ser>
        <c:ser>
          <c:idx val="6"/>
          <c:order val="3"/>
          <c:tx>
            <c:strRef>
              <c:f>'[6]CAP I-5'!$C$10</c:f>
              <c:strCache>
                <c:ptCount val="1"/>
                <c:pt idx="0">
                  <c:v>EGSA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I-5'!$D$10:$O$10</c:f>
              <c:numCache>
                <c:formatCode>#,##0.0</c:formatCode>
                <c:ptCount val="12"/>
                <c:pt idx="0">
                  <c:v>150.0316966561</c:v>
                </c:pt>
                <c:pt idx="1">
                  <c:v>128.34724928999802</c:v>
                </c:pt>
                <c:pt idx="2">
                  <c:v>155.16970712225998</c:v>
                </c:pt>
                <c:pt idx="3">
                  <c:v>198.47273099999998</c:v>
                </c:pt>
                <c:pt idx="4">
                  <c:v>201.74368614497993</c:v>
                </c:pt>
                <c:pt idx="5">
                  <c:v>185.10945518456003</c:v>
                </c:pt>
                <c:pt idx="6">
                  <c:v>159.40039750327659</c:v>
                </c:pt>
                <c:pt idx="7">
                  <c:v>182.71714100000003</c:v>
                </c:pt>
                <c:pt idx="8">
                  <c:v>177.90825373525598</c:v>
                </c:pt>
                <c:pt idx="9">
                  <c:v>191.31482921350002</c:v>
                </c:pt>
                <c:pt idx="10">
                  <c:v>175.98834774999997</c:v>
                </c:pt>
                <c:pt idx="11">
                  <c:v>172.17758415460116</c:v>
                </c:pt>
              </c:numCache>
            </c:numRef>
          </c:val>
        </c:ser>
        <c:ser>
          <c:idx val="3"/>
          <c:order val="4"/>
          <c:tx>
            <c:strRef>
              <c:f>'[6]CAP I-5'!$C$11</c:f>
              <c:strCache>
                <c:ptCount val="1"/>
                <c:pt idx="0">
                  <c:v>ERESA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I-5'!$D$11:$O$11</c:f>
              <c:numCache>
                <c:formatCode>#,##0.0</c:formatCode>
                <c:ptCount val="12"/>
                <c:pt idx="0">
                  <c:v>8.3326820000000001</c:v>
                </c:pt>
                <c:pt idx="1">
                  <c:v>10.746442999999999</c:v>
                </c:pt>
                <c:pt idx="2">
                  <c:v>8.0853559999999991</c:v>
                </c:pt>
                <c:pt idx="3">
                  <c:v>7.2698339999999995</c:v>
                </c:pt>
                <c:pt idx="4">
                  <c:v>6.3710800000000001</c:v>
                </c:pt>
                <c:pt idx="5">
                  <c:v>6.5120649999999998</c:v>
                </c:pt>
                <c:pt idx="6">
                  <c:v>6.3301099999999995</c:v>
                </c:pt>
                <c:pt idx="7">
                  <c:v>6.46387</c:v>
                </c:pt>
                <c:pt idx="8">
                  <c:v>6.2023060000000001</c:v>
                </c:pt>
                <c:pt idx="9">
                  <c:v>6.804905999999999</c:v>
                </c:pt>
                <c:pt idx="10">
                  <c:v>5.5277149999999997</c:v>
                </c:pt>
                <c:pt idx="11">
                  <c:v>6.4185799999999995</c:v>
                </c:pt>
              </c:numCache>
            </c:numRef>
          </c:val>
        </c:ser>
        <c:ser>
          <c:idx val="1"/>
          <c:order val="5"/>
          <c:tx>
            <c:strRef>
              <c:f>'[6]CAP I-5'!$C$12</c:f>
              <c:strCache>
                <c:ptCount val="1"/>
                <c:pt idx="0">
                  <c:v>EVH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I-5'!$D$12:$O$12</c:f>
              <c:numCache>
                <c:formatCode>#,##0.0</c:formatCode>
                <c:ptCount val="12"/>
                <c:pt idx="0">
                  <c:v>97.64582700000004</c:v>
                </c:pt>
                <c:pt idx="1">
                  <c:v>98.402860600000025</c:v>
                </c:pt>
                <c:pt idx="2">
                  <c:v>125.80454639999996</c:v>
                </c:pt>
                <c:pt idx="3">
                  <c:v>129.02075099999999</c:v>
                </c:pt>
                <c:pt idx="4">
                  <c:v>131.89571000000001</c:v>
                </c:pt>
                <c:pt idx="5">
                  <c:v>110.67680340000001</c:v>
                </c:pt>
                <c:pt idx="6">
                  <c:v>136.78530069999999</c:v>
                </c:pt>
                <c:pt idx="7">
                  <c:v>124.87345939999999</c:v>
                </c:pt>
                <c:pt idx="8">
                  <c:v>136.13605634799995</c:v>
                </c:pt>
                <c:pt idx="9">
                  <c:v>129.12243020000005</c:v>
                </c:pt>
                <c:pt idx="10">
                  <c:v>129.78297109999997</c:v>
                </c:pt>
                <c:pt idx="11">
                  <c:v>107.13161089999997</c:v>
                </c:pt>
              </c:numCache>
            </c:numRef>
          </c:val>
        </c:ser>
        <c:ser>
          <c:idx val="10"/>
          <c:order val="6"/>
          <c:tx>
            <c:strRef>
              <c:f>'[6]CAP I-5'!$C$14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I-5'!$D$14:$O$14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7.3999999999999996E-2</c:v>
                </c:pt>
                <c:pt idx="6">
                  <c:v>9.7989999999999995</c:v>
                </c:pt>
                <c:pt idx="7">
                  <c:v>13.728999999999999</c:v>
                </c:pt>
                <c:pt idx="8">
                  <c:v>13.090999999999999</c:v>
                </c:pt>
                <c:pt idx="9">
                  <c:v>14.292</c:v>
                </c:pt>
                <c:pt idx="10">
                  <c:v>11.958</c:v>
                </c:pt>
                <c:pt idx="11">
                  <c:v>2.7509999999999999</c:v>
                </c:pt>
              </c:numCache>
            </c:numRef>
          </c:val>
        </c:ser>
        <c:ser>
          <c:idx val="5"/>
          <c:order val="7"/>
          <c:tx>
            <c:strRef>
              <c:f>'[6]CAP I-5'!$C$15</c:f>
              <c:strCache>
                <c:ptCount val="1"/>
                <c:pt idx="0">
                  <c:v>HB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I-5'!$D$15:$O$15</c:f>
              <c:numCache>
                <c:formatCode>#,##0.0</c:formatCode>
                <c:ptCount val="12"/>
                <c:pt idx="0">
                  <c:v>56.461850000000005</c:v>
                </c:pt>
                <c:pt idx="1">
                  <c:v>22.945139999999999</c:v>
                </c:pt>
                <c:pt idx="2">
                  <c:v>15.62678</c:v>
                </c:pt>
                <c:pt idx="3">
                  <c:v>8.9766200000000005</c:v>
                </c:pt>
                <c:pt idx="4">
                  <c:v>5.7452100000000002</c:v>
                </c:pt>
                <c:pt idx="5">
                  <c:v>4.4888000000000003</c:v>
                </c:pt>
                <c:pt idx="6">
                  <c:v>3.5728999999999997</c:v>
                </c:pt>
                <c:pt idx="7">
                  <c:v>5.3471400000000004</c:v>
                </c:pt>
                <c:pt idx="8">
                  <c:v>13.293659999999999</c:v>
                </c:pt>
                <c:pt idx="9">
                  <c:v>9.5941600000000022</c:v>
                </c:pt>
                <c:pt idx="10">
                  <c:v>14.962470000000001</c:v>
                </c:pt>
                <c:pt idx="11">
                  <c:v>41.487929999999999</c:v>
                </c:pt>
              </c:numCache>
            </c:numRef>
          </c:val>
        </c:ser>
        <c:ser>
          <c:idx val="0"/>
          <c:order val="8"/>
          <c:tx>
            <c:strRef>
              <c:f>'[6]CAP I-5'!$C$16</c:f>
              <c:strCache>
                <c:ptCount val="1"/>
                <c:pt idx="0">
                  <c:v>SDB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I-5'!$D$16:$O$16</c:f>
              <c:numCache>
                <c:formatCode>#,##0.0</c:formatCode>
                <c:ptCount val="12"/>
                <c:pt idx="0">
                  <c:v>0.25600000000000001</c:v>
                </c:pt>
                <c:pt idx="1">
                  <c:v>0</c:v>
                </c:pt>
                <c:pt idx="2">
                  <c:v>1.1014999999999999</c:v>
                </c:pt>
                <c:pt idx="3">
                  <c:v>1.1675</c:v>
                </c:pt>
                <c:pt idx="4">
                  <c:v>0.83645000000000003</c:v>
                </c:pt>
                <c:pt idx="5">
                  <c:v>0.72020000000000006</c:v>
                </c:pt>
                <c:pt idx="6">
                  <c:v>0.58340000000000003</c:v>
                </c:pt>
                <c:pt idx="7">
                  <c:v>0.53349999999999997</c:v>
                </c:pt>
                <c:pt idx="8">
                  <c:v>0.59360000000000002</c:v>
                </c:pt>
                <c:pt idx="9">
                  <c:v>0.50134000000000001</c:v>
                </c:pt>
                <c:pt idx="10">
                  <c:v>0.40864999999999996</c:v>
                </c:pt>
                <c:pt idx="11">
                  <c:v>0.47370000000000001</c:v>
                </c:pt>
              </c:numCache>
            </c:numRef>
          </c:val>
        </c:ser>
        <c:ser>
          <c:idx val="7"/>
          <c:order val="9"/>
          <c:tx>
            <c:strRef>
              <c:f>'[6]CAP I-5'!$C$17</c:f>
              <c:strCache>
                <c:ptCount val="1"/>
                <c:pt idx="0">
                  <c:v>SYNERGIA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I-5'!$D$17:$O$17</c:f>
              <c:numCache>
                <c:formatCode>#,##0.0</c:formatCode>
                <c:ptCount val="12"/>
                <c:pt idx="0">
                  <c:v>2.6294299999999997</c:v>
                </c:pt>
                <c:pt idx="1">
                  <c:v>3.7320799999999998</c:v>
                </c:pt>
                <c:pt idx="2">
                  <c:v>1.6856600000000002</c:v>
                </c:pt>
                <c:pt idx="3">
                  <c:v>1.5549999999999999</c:v>
                </c:pt>
                <c:pt idx="4">
                  <c:v>1.3335699999999999</c:v>
                </c:pt>
                <c:pt idx="5">
                  <c:v>1.2421099999999998</c:v>
                </c:pt>
                <c:pt idx="6">
                  <c:v>1.28451</c:v>
                </c:pt>
                <c:pt idx="7">
                  <c:v>1.2626500000000001</c:v>
                </c:pt>
                <c:pt idx="8">
                  <c:v>1.23</c:v>
                </c:pt>
                <c:pt idx="9">
                  <c:v>1.28308</c:v>
                </c:pt>
                <c:pt idx="10">
                  <c:v>1.2729699999999999</c:v>
                </c:pt>
                <c:pt idx="11">
                  <c:v>1.29267</c:v>
                </c:pt>
              </c:numCache>
            </c:numRef>
          </c:val>
        </c:ser>
        <c:ser>
          <c:idx val="8"/>
          <c:order val="10"/>
          <c:tx>
            <c:strRef>
              <c:f>'[6]CAP I-5'!$B$30</c:f>
              <c:strCache>
                <c:ptCount val="1"/>
                <c:pt idx="0">
                  <c:v>Total Aislados</c:v>
                </c:pt>
              </c:strCache>
            </c:strRef>
          </c:tx>
          <c:spPr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I-5'!$D$30:$O$30</c:f>
              <c:numCache>
                <c:formatCode>#,##0.0</c:formatCode>
                <c:ptCount val="12"/>
                <c:pt idx="0">
                  <c:v>57.344257973029492</c:v>
                </c:pt>
                <c:pt idx="1">
                  <c:v>51.511738953500007</c:v>
                </c:pt>
                <c:pt idx="2">
                  <c:v>53.272083529804995</c:v>
                </c:pt>
                <c:pt idx="3">
                  <c:v>57.954963427650966</c:v>
                </c:pt>
                <c:pt idx="4">
                  <c:v>57.684865858200006</c:v>
                </c:pt>
                <c:pt idx="5">
                  <c:v>58.11827044999999</c:v>
                </c:pt>
                <c:pt idx="6">
                  <c:v>65.350800014497054</c:v>
                </c:pt>
                <c:pt idx="7">
                  <c:v>69.75266772629999</c:v>
                </c:pt>
                <c:pt idx="8">
                  <c:v>55.302769048248194</c:v>
                </c:pt>
                <c:pt idx="9">
                  <c:v>54.83205869061193</c:v>
                </c:pt>
                <c:pt idx="10">
                  <c:v>48.558058345821998</c:v>
                </c:pt>
                <c:pt idx="11">
                  <c:v>42.050590840177172</c:v>
                </c:pt>
              </c:numCache>
            </c:numRef>
          </c:val>
        </c:ser>
        <c:ser>
          <c:idx val="11"/>
          <c:order val="11"/>
          <c:tx>
            <c:strRef>
              <c:f>'[6]CAP I-5'!$B$18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I-5'!$D$18:$O$18</c:f>
              <c:numCache>
                <c:formatCode>#,##0.0</c:formatCode>
                <c:ptCount val="12"/>
                <c:pt idx="0">
                  <c:v>5.4594489999999993</c:v>
                </c:pt>
                <c:pt idx="1">
                  <c:v>5.450253</c:v>
                </c:pt>
                <c:pt idx="2">
                  <c:v>6.2478770000000008</c:v>
                </c:pt>
                <c:pt idx="3">
                  <c:v>6.2344419999999996</c:v>
                </c:pt>
                <c:pt idx="4">
                  <c:v>9.2026180000000011</c:v>
                </c:pt>
                <c:pt idx="5">
                  <c:v>9.9241980000000005</c:v>
                </c:pt>
                <c:pt idx="6">
                  <c:v>10.205315000000001</c:v>
                </c:pt>
                <c:pt idx="7">
                  <c:v>10.415575</c:v>
                </c:pt>
                <c:pt idx="8">
                  <c:v>7.6009250000000002</c:v>
                </c:pt>
                <c:pt idx="9">
                  <c:v>8.1305700000000005</c:v>
                </c:pt>
                <c:pt idx="10">
                  <c:v>6.7919460000000003</c:v>
                </c:pt>
                <c:pt idx="11">
                  <c:v>7.2960399999999996</c:v>
                </c:pt>
              </c:numCache>
            </c:numRef>
          </c:val>
        </c:ser>
        <c:ser>
          <c:idx val="12"/>
          <c:order val="12"/>
          <c:tx>
            <c:strRef>
              <c:f>'[6]CAP I-5'!$B$19</c:f>
              <c:strCache>
                <c:ptCount val="1"/>
                <c:pt idx="0">
                  <c:v>SETAR</c:v>
                </c:pt>
              </c:strCache>
            </c:strRef>
          </c:tx>
          <c:spPr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I-5'!$D$19:$O$19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0.54281400000000002</c:v>
                </c:pt>
                <c:pt idx="9">
                  <c:v>0.77083499999999994</c:v>
                </c:pt>
                <c:pt idx="10">
                  <c:v>0.50792100000000007</c:v>
                </c:pt>
                <c:pt idx="11">
                  <c:v>0.70583466666666661</c:v>
                </c:pt>
              </c:numCache>
            </c:numRef>
          </c:val>
        </c:ser>
        <c:ser>
          <c:idx val="13"/>
          <c:order val="13"/>
          <c:tx>
            <c:strRef>
              <c:f>'[6]CAP I-5'!$B$20</c:f>
              <c:strCache>
                <c:ptCount val="1"/>
                <c:pt idx="0">
                  <c:v>SECCO</c:v>
                </c:pt>
              </c:strCache>
            </c:strRef>
          </c:tx>
          <c:spPr>
            <a:ln w="25400">
              <a:noFill/>
            </a:ln>
          </c:spPr>
          <c:cat>
            <c:strRef>
              <c:f>'[6]CAP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'[6]CAP I-5'!$D$20:$O$20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12.110672000000003</c:v>
                </c:pt>
                <c:pt idx="9">
                  <c:v>12.190218999999997</c:v>
                </c:pt>
                <c:pt idx="10">
                  <c:v>11.854263999999999</c:v>
                </c:pt>
                <c:pt idx="11">
                  <c:v>13.58321299999999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FFFFFF"/>
              </a:solidFill>
              <a:prstDash val="solid"/>
            </a:ln>
          </c:spPr>
        </c:dropLines>
        <c:axId val="275189248"/>
        <c:axId val="247121600"/>
      </c:areaChart>
      <c:catAx>
        <c:axId val="275189248"/>
        <c:scaling>
          <c:orientation val="minMax"/>
        </c:scaling>
        <c:delete val="0"/>
        <c:axPos val="b"/>
        <c:numFmt formatCode="0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24712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12160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275189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7971039334368982E-2"/>
          <c:y val="0.88645104620886561"/>
          <c:w val="0.89999994278305506"/>
          <c:h val="5.78709567326626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33" r="0.750000000000006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82826</xdr:colOff>
      <xdr:row>33</xdr:row>
      <xdr:rowOff>66675</xdr:rowOff>
    </xdr:from>
    <xdr:to>
      <xdr:col>16</xdr:col>
      <xdr:colOff>33545</xdr:colOff>
      <xdr:row>54</xdr:row>
      <xdr:rowOff>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%20TRANSACCIONES/2010/Noviembre/back/14%20al%2030%20OCTUBRE%20DE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 1"/>
      <sheetName val="CAP I -1"/>
      <sheetName val="CAP I-2"/>
      <sheetName val="CAP I-3"/>
      <sheetName val="CAP I-4"/>
      <sheetName val="CAP I-5"/>
      <sheetName val="CAP I-6"/>
      <sheetName val="CAP I-7"/>
      <sheetName val="CAP I-8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Ene</v>
          </cell>
          <cell r="E5" t="str">
            <v>Feb</v>
          </cell>
          <cell r="F5" t="str">
            <v>Mar</v>
          </cell>
          <cell r="G5" t="str">
            <v>Abr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Ago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Dic</v>
          </cell>
        </row>
        <row r="7">
          <cell r="C7" t="str">
            <v>CECBB</v>
          </cell>
          <cell r="D7">
            <v>35.50168</v>
          </cell>
          <cell r="E7">
            <v>46.323579909999907</v>
          </cell>
          <cell r="F7">
            <v>58.035980000000002</v>
          </cell>
          <cell r="G7">
            <v>48.576839999999997</v>
          </cell>
          <cell r="H7">
            <v>53.389103000000055</v>
          </cell>
          <cell r="I7">
            <v>58.789368000000238</v>
          </cell>
          <cell r="J7">
            <v>73.074693999999724</v>
          </cell>
          <cell r="K7">
            <v>60.776666000000084</v>
          </cell>
          <cell r="L7">
            <v>57.649925999999859</v>
          </cell>
          <cell r="M7">
            <v>70.543019000000314</v>
          </cell>
          <cell r="N7">
            <v>74.441630000000004</v>
          </cell>
          <cell r="O7">
            <v>72.031789999999987</v>
          </cell>
        </row>
        <row r="8">
          <cell r="C8" t="str">
            <v>COBBE</v>
          </cell>
          <cell r="D8">
            <v>112.133341</v>
          </cell>
          <cell r="E8">
            <v>107.83381900000002</v>
          </cell>
          <cell r="F8">
            <v>102.49867300000001</v>
          </cell>
          <cell r="G8">
            <v>98.056271999999993</v>
          </cell>
          <cell r="H8">
            <v>82.00097199999999</v>
          </cell>
          <cell r="I8">
            <v>69.792079999999999</v>
          </cell>
          <cell r="J8">
            <v>70.060792000000021</v>
          </cell>
          <cell r="K8">
            <v>69.112432999999996</v>
          </cell>
          <cell r="L8">
            <v>79.707189000000014</v>
          </cell>
          <cell r="M8">
            <v>103.600927</v>
          </cell>
          <cell r="N8">
            <v>83.619911999999985</v>
          </cell>
          <cell r="O8">
            <v>107.09887199999999</v>
          </cell>
        </row>
        <row r="9">
          <cell r="C9" t="str">
            <v>CORANI</v>
          </cell>
          <cell r="D9">
            <v>98.248979999999989</v>
          </cell>
          <cell r="E9">
            <v>90.349967000000007</v>
          </cell>
          <cell r="F9">
            <v>98.941521999999992</v>
          </cell>
          <cell r="G9">
            <v>91.120117999999991</v>
          </cell>
          <cell r="H9">
            <v>84.220373000000009</v>
          </cell>
          <cell r="I9">
            <v>85.239398999999992</v>
          </cell>
          <cell r="J9">
            <v>89.055144999999996</v>
          </cell>
          <cell r="K9">
            <v>78.750201999999987</v>
          </cell>
          <cell r="L9">
            <v>68.773124999999979</v>
          </cell>
          <cell r="M9">
            <v>71.551580999999999</v>
          </cell>
          <cell r="N9">
            <v>36.232428000000006</v>
          </cell>
          <cell r="O9">
            <v>39.057113999999999</v>
          </cell>
        </row>
        <row r="10">
          <cell r="C10" t="str">
            <v>EGSA</v>
          </cell>
          <cell r="D10">
            <v>150.0316966561</v>
          </cell>
          <cell r="E10">
            <v>128.34724928999802</v>
          </cell>
          <cell r="F10">
            <v>155.16970712225998</v>
          </cell>
          <cell r="G10">
            <v>198.47273099999998</v>
          </cell>
          <cell r="H10">
            <v>201.74368614497993</v>
          </cell>
          <cell r="I10">
            <v>185.10945518456003</v>
          </cell>
          <cell r="J10">
            <v>159.40039750327659</v>
          </cell>
          <cell r="K10">
            <v>182.71714100000003</v>
          </cell>
          <cell r="L10">
            <v>177.90825373525598</v>
          </cell>
          <cell r="M10">
            <v>191.31482921350002</v>
          </cell>
          <cell r="N10">
            <v>175.98834774999997</v>
          </cell>
          <cell r="O10">
            <v>172.17758415460116</v>
          </cell>
        </row>
        <row r="11">
          <cell r="C11" t="str">
            <v>ERESA</v>
          </cell>
          <cell r="D11">
            <v>8.3326820000000001</v>
          </cell>
          <cell r="E11">
            <v>10.746442999999999</v>
          </cell>
          <cell r="F11">
            <v>8.0853559999999991</v>
          </cell>
          <cell r="G11">
            <v>7.2698339999999995</v>
          </cell>
          <cell r="H11">
            <v>6.3710800000000001</v>
          </cell>
          <cell r="I11">
            <v>6.5120649999999998</v>
          </cell>
          <cell r="J11">
            <v>6.3301099999999995</v>
          </cell>
          <cell r="K11">
            <v>6.46387</v>
          </cell>
          <cell r="L11">
            <v>6.2023060000000001</v>
          </cell>
          <cell r="M11">
            <v>6.804905999999999</v>
          </cell>
          <cell r="N11">
            <v>5.5277149999999997</v>
          </cell>
          <cell r="O11">
            <v>6.4185799999999995</v>
          </cell>
        </row>
        <row r="12">
          <cell r="C12" t="str">
            <v>EVH</v>
          </cell>
          <cell r="D12">
            <v>97.64582700000004</v>
          </cell>
          <cell r="E12">
            <v>98.402860600000025</v>
          </cell>
          <cell r="F12">
            <v>125.80454639999996</v>
          </cell>
          <cell r="G12">
            <v>129.02075099999999</v>
          </cell>
          <cell r="H12">
            <v>131.89571000000001</v>
          </cell>
          <cell r="I12">
            <v>110.67680340000001</v>
          </cell>
          <cell r="J12">
            <v>136.78530069999999</v>
          </cell>
          <cell r="K12">
            <v>124.87345939999999</v>
          </cell>
          <cell r="L12">
            <v>136.13605634799995</v>
          </cell>
          <cell r="M12">
            <v>129.12243020000005</v>
          </cell>
          <cell r="N12">
            <v>129.78297109999997</v>
          </cell>
          <cell r="O12">
            <v>107.13161089999997</v>
          </cell>
        </row>
        <row r="14">
          <cell r="C14" t="str">
            <v>GE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7.3999999999999996E-2</v>
          </cell>
          <cell r="J14">
            <v>9.7989999999999995</v>
          </cell>
          <cell r="K14">
            <v>13.728999999999999</v>
          </cell>
          <cell r="L14">
            <v>13.090999999999999</v>
          </cell>
          <cell r="M14">
            <v>14.292</v>
          </cell>
          <cell r="N14">
            <v>11.958</v>
          </cell>
          <cell r="O14">
            <v>2.7509999999999999</v>
          </cell>
        </row>
        <row r="15">
          <cell r="C15" t="str">
            <v>HB</v>
          </cell>
          <cell r="D15">
            <v>56.461850000000005</v>
          </cell>
          <cell r="E15">
            <v>22.945139999999999</v>
          </cell>
          <cell r="F15">
            <v>15.62678</v>
          </cell>
          <cell r="G15">
            <v>8.9766200000000005</v>
          </cell>
          <cell r="H15">
            <v>5.7452100000000002</v>
          </cell>
          <cell r="I15">
            <v>4.4888000000000003</v>
          </cell>
          <cell r="J15">
            <v>3.5728999999999997</v>
          </cell>
          <cell r="K15">
            <v>5.3471400000000004</v>
          </cell>
          <cell r="L15">
            <v>13.293659999999999</v>
          </cell>
          <cell r="M15">
            <v>9.5941600000000022</v>
          </cell>
          <cell r="N15">
            <v>14.962470000000001</v>
          </cell>
          <cell r="O15">
            <v>41.487929999999999</v>
          </cell>
        </row>
        <row r="16">
          <cell r="C16" t="str">
            <v>SDB</v>
          </cell>
          <cell r="D16">
            <v>0.25600000000000001</v>
          </cell>
          <cell r="E16">
            <v>0</v>
          </cell>
          <cell r="F16">
            <v>1.1014999999999999</v>
          </cell>
          <cell r="G16">
            <v>1.1675</v>
          </cell>
          <cell r="H16">
            <v>0.83645000000000003</v>
          </cell>
          <cell r="I16">
            <v>0.72020000000000006</v>
          </cell>
          <cell r="J16">
            <v>0.58340000000000003</v>
          </cell>
          <cell r="K16">
            <v>0.53349999999999997</v>
          </cell>
          <cell r="L16">
            <v>0.59360000000000002</v>
          </cell>
          <cell r="M16">
            <v>0.50134000000000001</v>
          </cell>
          <cell r="N16">
            <v>0.40864999999999996</v>
          </cell>
          <cell r="O16">
            <v>0.47370000000000001</v>
          </cell>
        </row>
        <row r="17">
          <cell r="C17" t="str">
            <v>SYNERGIA</v>
          </cell>
          <cell r="D17">
            <v>2.6294299999999997</v>
          </cell>
          <cell r="E17">
            <v>3.7320799999999998</v>
          </cell>
          <cell r="F17">
            <v>1.6856600000000002</v>
          </cell>
          <cell r="G17">
            <v>1.5549999999999999</v>
          </cell>
          <cell r="H17">
            <v>1.3335699999999999</v>
          </cell>
          <cell r="I17">
            <v>1.2421099999999998</v>
          </cell>
          <cell r="J17">
            <v>1.28451</v>
          </cell>
          <cell r="K17">
            <v>1.2626500000000001</v>
          </cell>
          <cell r="L17">
            <v>1.23</v>
          </cell>
          <cell r="M17">
            <v>1.28308</v>
          </cell>
          <cell r="N17">
            <v>1.2729699999999999</v>
          </cell>
          <cell r="O17">
            <v>1.29267</v>
          </cell>
        </row>
        <row r="18">
          <cell r="B18" t="str">
            <v>ENDE</v>
          </cell>
          <cell r="D18">
            <v>5.4594489999999993</v>
          </cell>
          <cell r="E18">
            <v>5.450253</v>
          </cell>
          <cell r="F18">
            <v>6.2478770000000008</v>
          </cell>
          <cell r="G18">
            <v>6.2344419999999996</v>
          </cell>
          <cell r="H18">
            <v>9.2026180000000011</v>
          </cell>
          <cell r="I18">
            <v>9.9241980000000005</v>
          </cell>
          <cell r="J18">
            <v>10.205315000000001</v>
          </cell>
          <cell r="K18">
            <v>10.415575</v>
          </cell>
          <cell r="L18">
            <v>7.6009250000000002</v>
          </cell>
          <cell r="M18">
            <v>8.1305700000000005</v>
          </cell>
          <cell r="N18">
            <v>6.7919460000000003</v>
          </cell>
          <cell r="O18">
            <v>7.2960399999999996</v>
          </cell>
        </row>
        <row r="19">
          <cell r="B19" t="str">
            <v>SETAR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0.54281400000000002</v>
          </cell>
          <cell r="M19">
            <v>0.77083499999999994</v>
          </cell>
          <cell r="N19">
            <v>0.50792100000000007</v>
          </cell>
          <cell r="O19">
            <v>0.70583466666666661</v>
          </cell>
        </row>
        <row r="20">
          <cell r="B20" t="str">
            <v>SECCO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12.110672000000003</v>
          </cell>
          <cell r="M20">
            <v>12.190218999999997</v>
          </cell>
          <cell r="N20">
            <v>11.854263999999999</v>
          </cell>
          <cell r="O20">
            <v>13.58321299999999</v>
          </cell>
        </row>
        <row r="30">
          <cell r="B30" t="str">
            <v>Total Aislados</v>
          </cell>
          <cell r="D30">
            <v>57.344257973029492</v>
          </cell>
          <cell r="E30">
            <v>51.511738953500007</v>
          </cell>
          <cell r="F30">
            <v>53.272083529804995</v>
          </cell>
          <cell r="G30">
            <v>57.954963427650966</v>
          </cell>
          <cell r="H30">
            <v>57.684865858200006</v>
          </cell>
          <cell r="I30">
            <v>58.11827044999999</v>
          </cell>
          <cell r="J30">
            <v>65.350800014497054</v>
          </cell>
          <cell r="K30">
            <v>69.75266772629999</v>
          </cell>
          <cell r="L30">
            <v>55.302769048248194</v>
          </cell>
          <cell r="M30">
            <v>54.83205869061193</v>
          </cell>
          <cell r="N30">
            <v>48.558058345821998</v>
          </cell>
          <cell r="O30">
            <v>42.050590840177172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P52"/>
  <sheetViews>
    <sheetView showGridLines="0" tabSelected="1" zoomScale="115" zoomScaleNormal="115" zoomScaleSheetLayoutView="100" workbookViewId="0">
      <selection activeCell="R40" sqref="R40"/>
    </sheetView>
  </sheetViews>
  <sheetFormatPr baseColWidth="10" defaultRowHeight="12.75" x14ac:dyDescent="0.2"/>
  <cols>
    <col min="1" max="1" width="2.7109375" style="1" customWidth="1"/>
    <col min="2" max="19" width="7" style="1" customWidth="1"/>
    <col min="20" max="241" width="11.42578125" style="1"/>
    <col min="242" max="242" width="5" style="1" customWidth="1"/>
    <col min="243" max="243" width="11.85546875" style="1" customWidth="1"/>
    <col min="244" max="255" width="6.28515625" style="1" customWidth="1"/>
    <col min="256" max="275" width="7" style="1" customWidth="1"/>
    <col min="276" max="497" width="11.42578125" style="1"/>
    <col min="498" max="498" width="5" style="1" customWidth="1"/>
    <col min="499" max="499" width="11.85546875" style="1" customWidth="1"/>
    <col min="500" max="511" width="6.28515625" style="1" customWidth="1"/>
    <col min="512" max="531" width="7" style="1" customWidth="1"/>
    <col min="532" max="753" width="11.42578125" style="1"/>
    <col min="754" max="754" width="5" style="1" customWidth="1"/>
    <col min="755" max="755" width="11.85546875" style="1" customWidth="1"/>
    <col min="756" max="767" width="6.28515625" style="1" customWidth="1"/>
    <col min="768" max="787" width="7" style="1" customWidth="1"/>
    <col min="788" max="1009" width="11.42578125" style="1"/>
    <col min="1010" max="1010" width="5" style="1" customWidth="1"/>
    <col min="1011" max="1011" width="11.85546875" style="1" customWidth="1"/>
    <col min="1012" max="1023" width="6.28515625" style="1" customWidth="1"/>
    <col min="1024" max="1043" width="7" style="1" customWidth="1"/>
    <col min="1044" max="1265" width="11.42578125" style="1"/>
    <col min="1266" max="1266" width="5" style="1" customWidth="1"/>
    <col min="1267" max="1267" width="11.85546875" style="1" customWidth="1"/>
    <col min="1268" max="1279" width="6.28515625" style="1" customWidth="1"/>
    <col min="1280" max="1299" width="7" style="1" customWidth="1"/>
    <col min="1300" max="1521" width="11.42578125" style="1"/>
    <col min="1522" max="1522" width="5" style="1" customWidth="1"/>
    <col min="1523" max="1523" width="11.85546875" style="1" customWidth="1"/>
    <col min="1524" max="1535" width="6.28515625" style="1" customWidth="1"/>
    <col min="1536" max="1555" width="7" style="1" customWidth="1"/>
    <col min="1556" max="1777" width="11.42578125" style="1"/>
    <col min="1778" max="1778" width="5" style="1" customWidth="1"/>
    <col min="1779" max="1779" width="11.85546875" style="1" customWidth="1"/>
    <col min="1780" max="1791" width="6.28515625" style="1" customWidth="1"/>
    <col min="1792" max="1811" width="7" style="1" customWidth="1"/>
    <col min="1812" max="2033" width="11.42578125" style="1"/>
    <col min="2034" max="2034" width="5" style="1" customWidth="1"/>
    <col min="2035" max="2035" width="11.85546875" style="1" customWidth="1"/>
    <col min="2036" max="2047" width="6.28515625" style="1" customWidth="1"/>
    <col min="2048" max="2067" width="7" style="1" customWidth="1"/>
    <col min="2068" max="2289" width="11.42578125" style="1"/>
    <col min="2290" max="2290" width="5" style="1" customWidth="1"/>
    <col min="2291" max="2291" width="11.85546875" style="1" customWidth="1"/>
    <col min="2292" max="2303" width="6.28515625" style="1" customWidth="1"/>
    <col min="2304" max="2323" width="7" style="1" customWidth="1"/>
    <col min="2324" max="2545" width="11.42578125" style="1"/>
    <col min="2546" max="2546" width="5" style="1" customWidth="1"/>
    <col min="2547" max="2547" width="11.85546875" style="1" customWidth="1"/>
    <col min="2548" max="2559" width="6.28515625" style="1" customWidth="1"/>
    <col min="2560" max="2579" width="7" style="1" customWidth="1"/>
    <col min="2580" max="2801" width="11.42578125" style="1"/>
    <col min="2802" max="2802" width="5" style="1" customWidth="1"/>
    <col min="2803" max="2803" width="11.85546875" style="1" customWidth="1"/>
    <col min="2804" max="2815" width="6.28515625" style="1" customWidth="1"/>
    <col min="2816" max="2835" width="7" style="1" customWidth="1"/>
    <col min="2836" max="3057" width="11.42578125" style="1"/>
    <col min="3058" max="3058" width="5" style="1" customWidth="1"/>
    <col min="3059" max="3059" width="11.85546875" style="1" customWidth="1"/>
    <col min="3060" max="3071" width="6.28515625" style="1" customWidth="1"/>
    <col min="3072" max="3091" width="7" style="1" customWidth="1"/>
    <col min="3092" max="3313" width="11.42578125" style="1"/>
    <col min="3314" max="3314" width="5" style="1" customWidth="1"/>
    <col min="3315" max="3315" width="11.85546875" style="1" customWidth="1"/>
    <col min="3316" max="3327" width="6.28515625" style="1" customWidth="1"/>
    <col min="3328" max="3347" width="7" style="1" customWidth="1"/>
    <col min="3348" max="3569" width="11.42578125" style="1"/>
    <col min="3570" max="3570" width="5" style="1" customWidth="1"/>
    <col min="3571" max="3571" width="11.85546875" style="1" customWidth="1"/>
    <col min="3572" max="3583" width="6.28515625" style="1" customWidth="1"/>
    <col min="3584" max="3603" width="7" style="1" customWidth="1"/>
    <col min="3604" max="3825" width="11.42578125" style="1"/>
    <col min="3826" max="3826" width="5" style="1" customWidth="1"/>
    <col min="3827" max="3827" width="11.85546875" style="1" customWidth="1"/>
    <col min="3828" max="3839" width="6.28515625" style="1" customWidth="1"/>
    <col min="3840" max="3859" width="7" style="1" customWidth="1"/>
    <col min="3860" max="4081" width="11.42578125" style="1"/>
    <col min="4082" max="4082" width="5" style="1" customWidth="1"/>
    <col min="4083" max="4083" width="11.85546875" style="1" customWidth="1"/>
    <col min="4084" max="4095" width="6.28515625" style="1" customWidth="1"/>
    <col min="4096" max="4115" width="7" style="1" customWidth="1"/>
    <col min="4116" max="4337" width="11.42578125" style="1"/>
    <col min="4338" max="4338" width="5" style="1" customWidth="1"/>
    <col min="4339" max="4339" width="11.85546875" style="1" customWidth="1"/>
    <col min="4340" max="4351" width="6.28515625" style="1" customWidth="1"/>
    <col min="4352" max="4371" width="7" style="1" customWidth="1"/>
    <col min="4372" max="4593" width="11.42578125" style="1"/>
    <col min="4594" max="4594" width="5" style="1" customWidth="1"/>
    <col min="4595" max="4595" width="11.85546875" style="1" customWidth="1"/>
    <col min="4596" max="4607" width="6.28515625" style="1" customWidth="1"/>
    <col min="4608" max="4627" width="7" style="1" customWidth="1"/>
    <col min="4628" max="4849" width="11.42578125" style="1"/>
    <col min="4850" max="4850" width="5" style="1" customWidth="1"/>
    <col min="4851" max="4851" width="11.85546875" style="1" customWidth="1"/>
    <col min="4852" max="4863" width="6.28515625" style="1" customWidth="1"/>
    <col min="4864" max="4883" width="7" style="1" customWidth="1"/>
    <col min="4884" max="5105" width="11.42578125" style="1"/>
    <col min="5106" max="5106" width="5" style="1" customWidth="1"/>
    <col min="5107" max="5107" width="11.85546875" style="1" customWidth="1"/>
    <col min="5108" max="5119" width="6.28515625" style="1" customWidth="1"/>
    <col min="5120" max="5139" width="7" style="1" customWidth="1"/>
    <col min="5140" max="5361" width="11.42578125" style="1"/>
    <col min="5362" max="5362" width="5" style="1" customWidth="1"/>
    <col min="5363" max="5363" width="11.85546875" style="1" customWidth="1"/>
    <col min="5364" max="5375" width="6.28515625" style="1" customWidth="1"/>
    <col min="5376" max="5395" width="7" style="1" customWidth="1"/>
    <col min="5396" max="5617" width="11.42578125" style="1"/>
    <col min="5618" max="5618" width="5" style="1" customWidth="1"/>
    <col min="5619" max="5619" width="11.85546875" style="1" customWidth="1"/>
    <col min="5620" max="5631" width="6.28515625" style="1" customWidth="1"/>
    <col min="5632" max="5651" width="7" style="1" customWidth="1"/>
    <col min="5652" max="5873" width="11.42578125" style="1"/>
    <col min="5874" max="5874" width="5" style="1" customWidth="1"/>
    <col min="5875" max="5875" width="11.85546875" style="1" customWidth="1"/>
    <col min="5876" max="5887" width="6.28515625" style="1" customWidth="1"/>
    <col min="5888" max="5907" width="7" style="1" customWidth="1"/>
    <col min="5908" max="6129" width="11.42578125" style="1"/>
    <col min="6130" max="6130" width="5" style="1" customWidth="1"/>
    <col min="6131" max="6131" width="11.85546875" style="1" customWidth="1"/>
    <col min="6132" max="6143" width="6.28515625" style="1" customWidth="1"/>
    <col min="6144" max="6163" width="7" style="1" customWidth="1"/>
    <col min="6164" max="6385" width="11.42578125" style="1"/>
    <col min="6386" max="6386" width="5" style="1" customWidth="1"/>
    <col min="6387" max="6387" width="11.85546875" style="1" customWidth="1"/>
    <col min="6388" max="6399" width="6.28515625" style="1" customWidth="1"/>
    <col min="6400" max="6419" width="7" style="1" customWidth="1"/>
    <col min="6420" max="6641" width="11.42578125" style="1"/>
    <col min="6642" max="6642" width="5" style="1" customWidth="1"/>
    <col min="6643" max="6643" width="11.85546875" style="1" customWidth="1"/>
    <col min="6644" max="6655" width="6.28515625" style="1" customWidth="1"/>
    <col min="6656" max="6675" width="7" style="1" customWidth="1"/>
    <col min="6676" max="6897" width="11.42578125" style="1"/>
    <col min="6898" max="6898" width="5" style="1" customWidth="1"/>
    <col min="6899" max="6899" width="11.85546875" style="1" customWidth="1"/>
    <col min="6900" max="6911" width="6.28515625" style="1" customWidth="1"/>
    <col min="6912" max="6931" width="7" style="1" customWidth="1"/>
    <col min="6932" max="7153" width="11.42578125" style="1"/>
    <col min="7154" max="7154" width="5" style="1" customWidth="1"/>
    <col min="7155" max="7155" width="11.85546875" style="1" customWidth="1"/>
    <col min="7156" max="7167" width="6.28515625" style="1" customWidth="1"/>
    <col min="7168" max="7187" width="7" style="1" customWidth="1"/>
    <col min="7188" max="7409" width="11.42578125" style="1"/>
    <col min="7410" max="7410" width="5" style="1" customWidth="1"/>
    <col min="7411" max="7411" width="11.85546875" style="1" customWidth="1"/>
    <col min="7412" max="7423" width="6.28515625" style="1" customWidth="1"/>
    <col min="7424" max="7443" width="7" style="1" customWidth="1"/>
    <col min="7444" max="7665" width="11.42578125" style="1"/>
    <col min="7666" max="7666" width="5" style="1" customWidth="1"/>
    <col min="7667" max="7667" width="11.85546875" style="1" customWidth="1"/>
    <col min="7668" max="7679" width="6.28515625" style="1" customWidth="1"/>
    <col min="7680" max="7699" width="7" style="1" customWidth="1"/>
    <col min="7700" max="7921" width="11.42578125" style="1"/>
    <col min="7922" max="7922" width="5" style="1" customWidth="1"/>
    <col min="7923" max="7923" width="11.85546875" style="1" customWidth="1"/>
    <col min="7924" max="7935" width="6.28515625" style="1" customWidth="1"/>
    <col min="7936" max="7955" width="7" style="1" customWidth="1"/>
    <col min="7956" max="8177" width="11.42578125" style="1"/>
    <col min="8178" max="8178" width="5" style="1" customWidth="1"/>
    <col min="8179" max="8179" width="11.85546875" style="1" customWidth="1"/>
    <col min="8180" max="8191" width="6.28515625" style="1" customWidth="1"/>
    <col min="8192" max="8211" width="7" style="1" customWidth="1"/>
    <col min="8212" max="8433" width="11.42578125" style="1"/>
    <col min="8434" max="8434" width="5" style="1" customWidth="1"/>
    <col min="8435" max="8435" width="11.85546875" style="1" customWidth="1"/>
    <col min="8436" max="8447" width="6.28515625" style="1" customWidth="1"/>
    <col min="8448" max="8467" width="7" style="1" customWidth="1"/>
    <col min="8468" max="8689" width="11.42578125" style="1"/>
    <col min="8690" max="8690" width="5" style="1" customWidth="1"/>
    <col min="8691" max="8691" width="11.85546875" style="1" customWidth="1"/>
    <col min="8692" max="8703" width="6.28515625" style="1" customWidth="1"/>
    <col min="8704" max="8723" width="7" style="1" customWidth="1"/>
    <col min="8724" max="8945" width="11.42578125" style="1"/>
    <col min="8946" max="8946" width="5" style="1" customWidth="1"/>
    <col min="8947" max="8947" width="11.85546875" style="1" customWidth="1"/>
    <col min="8948" max="8959" width="6.28515625" style="1" customWidth="1"/>
    <col min="8960" max="8979" width="7" style="1" customWidth="1"/>
    <col min="8980" max="9201" width="11.42578125" style="1"/>
    <col min="9202" max="9202" width="5" style="1" customWidth="1"/>
    <col min="9203" max="9203" width="11.85546875" style="1" customWidth="1"/>
    <col min="9204" max="9215" width="6.28515625" style="1" customWidth="1"/>
    <col min="9216" max="9235" width="7" style="1" customWidth="1"/>
    <col min="9236" max="9457" width="11.42578125" style="1"/>
    <col min="9458" max="9458" width="5" style="1" customWidth="1"/>
    <col min="9459" max="9459" width="11.85546875" style="1" customWidth="1"/>
    <col min="9460" max="9471" width="6.28515625" style="1" customWidth="1"/>
    <col min="9472" max="9491" width="7" style="1" customWidth="1"/>
    <col min="9492" max="9713" width="11.42578125" style="1"/>
    <col min="9714" max="9714" width="5" style="1" customWidth="1"/>
    <col min="9715" max="9715" width="11.85546875" style="1" customWidth="1"/>
    <col min="9716" max="9727" width="6.28515625" style="1" customWidth="1"/>
    <col min="9728" max="9747" width="7" style="1" customWidth="1"/>
    <col min="9748" max="9969" width="11.42578125" style="1"/>
    <col min="9970" max="9970" width="5" style="1" customWidth="1"/>
    <col min="9971" max="9971" width="11.85546875" style="1" customWidth="1"/>
    <col min="9972" max="9983" width="6.28515625" style="1" customWidth="1"/>
    <col min="9984" max="10003" width="7" style="1" customWidth="1"/>
    <col min="10004" max="10225" width="11.42578125" style="1"/>
    <col min="10226" max="10226" width="5" style="1" customWidth="1"/>
    <col min="10227" max="10227" width="11.85546875" style="1" customWidth="1"/>
    <col min="10228" max="10239" width="6.28515625" style="1" customWidth="1"/>
    <col min="10240" max="10259" width="7" style="1" customWidth="1"/>
    <col min="10260" max="10481" width="11.42578125" style="1"/>
    <col min="10482" max="10482" width="5" style="1" customWidth="1"/>
    <col min="10483" max="10483" width="11.85546875" style="1" customWidth="1"/>
    <col min="10484" max="10495" width="6.28515625" style="1" customWidth="1"/>
    <col min="10496" max="10515" width="7" style="1" customWidth="1"/>
    <col min="10516" max="10737" width="11.42578125" style="1"/>
    <col min="10738" max="10738" width="5" style="1" customWidth="1"/>
    <col min="10739" max="10739" width="11.85546875" style="1" customWidth="1"/>
    <col min="10740" max="10751" width="6.28515625" style="1" customWidth="1"/>
    <col min="10752" max="10771" width="7" style="1" customWidth="1"/>
    <col min="10772" max="10993" width="11.42578125" style="1"/>
    <col min="10994" max="10994" width="5" style="1" customWidth="1"/>
    <col min="10995" max="10995" width="11.85546875" style="1" customWidth="1"/>
    <col min="10996" max="11007" width="6.28515625" style="1" customWidth="1"/>
    <col min="11008" max="11027" width="7" style="1" customWidth="1"/>
    <col min="11028" max="11249" width="11.42578125" style="1"/>
    <col min="11250" max="11250" width="5" style="1" customWidth="1"/>
    <col min="11251" max="11251" width="11.85546875" style="1" customWidth="1"/>
    <col min="11252" max="11263" width="6.28515625" style="1" customWidth="1"/>
    <col min="11264" max="11283" width="7" style="1" customWidth="1"/>
    <col min="11284" max="11505" width="11.42578125" style="1"/>
    <col min="11506" max="11506" width="5" style="1" customWidth="1"/>
    <col min="11507" max="11507" width="11.85546875" style="1" customWidth="1"/>
    <col min="11508" max="11519" width="6.28515625" style="1" customWidth="1"/>
    <col min="11520" max="11539" width="7" style="1" customWidth="1"/>
    <col min="11540" max="11761" width="11.42578125" style="1"/>
    <col min="11762" max="11762" width="5" style="1" customWidth="1"/>
    <col min="11763" max="11763" width="11.85546875" style="1" customWidth="1"/>
    <col min="11764" max="11775" width="6.28515625" style="1" customWidth="1"/>
    <col min="11776" max="11795" width="7" style="1" customWidth="1"/>
    <col min="11796" max="12017" width="11.42578125" style="1"/>
    <col min="12018" max="12018" width="5" style="1" customWidth="1"/>
    <col min="12019" max="12019" width="11.85546875" style="1" customWidth="1"/>
    <col min="12020" max="12031" width="6.28515625" style="1" customWidth="1"/>
    <col min="12032" max="12051" width="7" style="1" customWidth="1"/>
    <col min="12052" max="12273" width="11.42578125" style="1"/>
    <col min="12274" max="12274" width="5" style="1" customWidth="1"/>
    <col min="12275" max="12275" width="11.85546875" style="1" customWidth="1"/>
    <col min="12276" max="12287" width="6.28515625" style="1" customWidth="1"/>
    <col min="12288" max="12307" width="7" style="1" customWidth="1"/>
    <col min="12308" max="12529" width="11.42578125" style="1"/>
    <col min="12530" max="12530" width="5" style="1" customWidth="1"/>
    <col min="12531" max="12531" width="11.85546875" style="1" customWidth="1"/>
    <col min="12532" max="12543" width="6.28515625" style="1" customWidth="1"/>
    <col min="12544" max="12563" width="7" style="1" customWidth="1"/>
    <col min="12564" max="12785" width="11.42578125" style="1"/>
    <col min="12786" max="12786" width="5" style="1" customWidth="1"/>
    <col min="12787" max="12787" width="11.85546875" style="1" customWidth="1"/>
    <col min="12788" max="12799" width="6.28515625" style="1" customWidth="1"/>
    <col min="12800" max="12819" width="7" style="1" customWidth="1"/>
    <col min="12820" max="13041" width="11.42578125" style="1"/>
    <col min="13042" max="13042" width="5" style="1" customWidth="1"/>
    <col min="13043" max="13043" width="11.85546875" style="1" customWidth="1"/>
    <col min="13044" max="13055" width="6.28515625" style="1" customWidth="1"/>
    <col min="13056" max="13075" width="7" style="1" customWidth="1"/>
    <col min="13076" max="13297" width="11.42578125" style="1"/>
    <col min="13298" max="13298" width="5" style="1" customWidth="1"/>
    <col min="13299" max="13299" width="11.85546875" style="1" customWidth="1"/>
    <col min="13300" max="13311" width="6.28515625" style="1" customWidth="1"/>
    <col min="13312" max="13331" width="7" style="1" customWidth="1"/>
    <col min="13332" max="13553" width="11.42578125" style="1"/>
    <col min="13554" max="13554" width="5" style="1" customWidth="1"/>
    <col min="13555" max="13555" width="11.85546875" style="1" customWidth="1"/>
    <col min="13556" max="13567" width="6.28515625" style="1" customWidth="1"/>
    <col min="13568" max="13587" width="7" style="1" customWidth="1"/>
    <col min="13588" max="13809" width="11.42578125" style="1"/>
    <col min="13810" max="13810" width="5" style="1" customWidth="1"/>
    <col min="13811" max="13811" width="11.85546875" style="1" customWidth="1"/>
    <col min="13812" max="13823" width="6.28515625" style="1" customWidth="1"/>
    <col min="13824" max="13843" width="7" style="1" customWidth="1"/>
    <col min="13844" max="14065" width="11.42578125" style="1"/>
    <col min="14066" max="14066" width="5" style="1" customWidth="1"/>
    <col min="14067" max="14067" width="11.85546875" style="1" customWidth="1"/>
    <col min="14068" max="14079" width="6.28515625" style="1" customWidth="1"/>
    <col min="14080" max="14099" width="7" style="1" customWidth="1"/>
    <col min="14100" max="14321" width="11.42578125" style="1"/>
    <col min="14322" max="14322" width="5" style="1" customWidth="1"/>
    <col min="14323" max="14323" width="11.85546875" style="1" customWidth="1"/>
    <col min="14324" max="14335" width="6.28515625" style="1" customWidth="1"/>
    <col min="14336" max="14355" width="7" style="1" customWidth="1"/>
    <col min="14356" max="14577" width="11.42578125" style="1"/>
    <col min="14578" max="14578" width="5" style="1" customWidth="1"/>
    <col min="14579" max="14579" width="11.85546875" style="1" customWidth="1"/>
    <col min="14580" max="14591" width="6.28515625" style="1" customWidth="1"/>
    <col min="14592" max="14611" width="7" style="1" customWidth="1"/>
    <col min="14612" max="14833" width="11.42578125" style="1"/>
    <col min="14834" max="14834" width="5" style="1" customWidth="1"/>
    <col min="14835" max="14835" width="11.85546875" style="1" customWidth="1"/>
    <col min="14836" max="14847" width="6.28515625" style="1" customWidth="1"/>
    <col min="14848" max="14867" width="7" style="1" customWidth="1"/>
    <col min="14868" max="15089" width="11.42578125" style="1"/>
    <col min="15090" max="15090" width="5" style="1" customWidth="1"/>
    <col min="15091" max="15091" width="11.85546875" style="1" customWidth="1"/>
    <col min="15092" max="15103" width="6.28515625" style="1" customWidth="1"/>
    <col min="15104" max="15123" width="7" style="1" customWidth="1"/>
    <col min="15124" max="15345" width="11.42578125" style="1"/>
    <col min="15346" max="15346" width="5" style="1" customWidth="1"/>
    <col min="15347" max="15347" width="11.85546875" style="1" customWidth="1"/>
    <col min="15348" max="15359" width="6.28515625" style="1" customWidth="1"/>
    <col min="15360" max="15379" width="7" style="1" customWidth="1"/>
    <col min="15380" max="15601" width="11.42578125" style="1"/>
    <col min="15602" max="15602" width="5" style="1" customWidth="1"/>
    <col min="15603" max="15603" width="11.85546875" style="1" customWidth="1"/>
    <col min="15604" max="15615" width="6.28515625" style="1" customWidth="1"/>
    <col min="15616" max="15635" width="7" style="1" customWidth="1"/>
    <col min="15636" max="15857" width="11.42578125" style="1"/>
    <col min="15858" max="15858" width="5" style="1" customWidth="1"/>
    <col min="15859" max="15859" width="11.85546875" style="1" customWidth="1"/>
    <col min="15860" max="15871" width="6.28515625" style="1" customWidth="1"/>
    <col min="15872" max="15891" width="7" style="1" customWidth="1"/>
    <col min="15892" max="16113" width="11.42578125" style="1"/>
    <col min="16114" max="16114" width="5" style="1" customWidth="1"/>
    <col min="16115" max="16115" width="11.85546875" style="1" customWidth="1"/>
    <col min="16116" max="16127" width="6.28515625" style="1" customWidth="1"/>
    <col min="16128" max="16147" width="7" style="1" customWidth="1"/>
    <col min="16148" max="16384" width="11.42578125" style="1"/>
  </cols>
  <sheetData>
    <row r="2" spans="2:16" ht="19.5" x14ac:dyDescent="0.2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2:16" ht="19.5" x14ac:dyDescent="0.2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6" ht="20.25" customHeight="1" x14ac:dyDescent="0.2">
      <c r="B4" s="39" t="s">
        <v>39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2:16" x14ac:dyDescent="0.2">
      <c r="B5" s="2" t="s">
        <v>2</v>
      </c>
      <c r="C5" s="2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5" t="s">
        <v>14</v>
      </c>
      <c r="P5" s="4">
        <v>2014</v>
      </c>
    </row>
    <row r="6" spans="2:16" ht="7.5" customHeight="1" x14ac:dyDescent="0.2">
      <c r="B6" s="6"/>
      <c r="C6" s="6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2:16" x14ac:dyDescent="0.2">
      <c r="B7" s="10" t="s">
        <v>15</v>
      </c>
      <c r="C7" s="11" t="s">
        <v>15</v>
      </c>
      <c r="D7" s="12">
        <v>35.50168</v>
      </c>
      <c r="E7" s="12">
        <v>46.323579909999907</v>
      </c>
      <c r="F7" s="12">
        <v>58.035980000000002</v>
      </c>
      <c r="G7" s="12">
        <v>48.576839999999997</v>
      </c>
      <c r="H7" s="12">
        <v>53.389103000000055</v>
      </c>
      <c r="I7" s="12">
        <v>58.789368000000238</v>
      </c>
      <c r="J7" s="12">
        <v>73.074693999999724</v>
      </c>
      <c r="K7" s="12">
        <v>60.776666000000084</v>
      </c>
      <c r="L7" s="12">
        <v>57.649925999999859</v>
      </c>
      <c r="M7" s="12">
        <v>70.543019000000314</v>
      </c>
      <c r="N7" s="12">
        <v>74.441630000000004</v>
      </c>
      <c r="O7" s="12">
        <v>72.031789999999987</v>
      </c>
      <c r="P7" s="13">
        <f t="shared" ref="P7:P17" si="0">+SUM(D7:O7)</f>
        <v>709.13427591000027</v>
      </c>
    </row>
    <row r="8" spans="2:16" x14ac:dyDescent="0.2">
      <c r="B8" s="10" t="s">
        <v>16</v>
      </c>
      <c r="C8" s="11" t="s">
        <v>17</v>
      </c>
      <c r="D8" s="12">
        <v>112.133341</v>
      </c>
      <c r="E8" s="12">
        <v>107.83381900000002</v>
      </c>
      <c r="F8" s="12">
        <v>102.49867300000001</v>
      </c>
      <c r="G8" s="12">
        <v>98.056271999999993</v>
      </c>
      <c r="H8" s="12">
        <v>82.00097199999999</v>
      </c>
      <c r="I8" s="12">
        <v>69.792079999999999</v>
      </c>
      <c r="J8" s="12">
        <v>70.060792000000021</v>
      </c>
      <c r="K8" s="12">
        <v>69.112432999999996</v>
      </c>
      <c r="L8" s="12">
        <v>79.707189000000014</v>
      </c>
      <c r="M8" s="12">
        <v>103.600927</v>
      </c>
      <c r="N8" s="12">
        <v>83.619911999999985</v>
      </c>
      <c r="O8" s="12">
        <v>107.09887199999999</v>
      </c>
      <c r="P8" s="13">
        <f t="shared" si="0"/>
        <v>1085.5152819999998</v>
      </c>
    </row>
    <row r="9" spans="2:16" x14ac:dyDescent="0.2">
      <c r="B9" s="10" t="s">
        <v>18</v>
      </c>
      <c r="C9" s="11" t="s">
        <v>18</v>
      </c>
      <c r="D9" s="12">
        <v>98.248979999999989</v>
      </c>
      <c r="E9" s="12">
        <v>90.349967000000007</v>
      </c>
      <c r="F9" s="12">
        <v>98.941521999999992</v>
      </c>
      <c r="G9" s="12">
        <v>91.120117999999991</v>
      </c>
      <c r="H9" s="12">
        <v>84.220373000000009</v>
      </c>
      <c r="I9" s="12">
        <v>85.239398999999992</v>
      </c>
      <c r="J9" s="12">
        <v>89.055144999999996</v>
      </c>
      <c r="K9" s="12">
        <v>78.750201999999987</v>
      </c>
      <c r="L9" s="12">
        <v>68.773124999999979</v>
      </c>
      <c r="M9" s="12">
        <v>71.551580999999999</v>
      </c>
      <c r="N9" s="12">
        <v>36.232428000000006</v>
      </c>
      <c r="O9" s="12">
        <v>39.057113999999999</v>
      </c>
      <c r="P9" s="13">
        <f t="shared" si="0"/>
        <v>931.53995399999985</v>
      </c>
    </row>
    <row r="10" spans="2:16" x14ac:dyDescent="0.2">
      <c r="B10" s="10" t="s">
        <v>19</v>
      </c>
      <c r="C10" s="11" t="s">
        <v>19</v>
      </c>
      <c r="D10" s="12">
        <v>150.0316966561</v>
      </c>
      <c r="E10" s="12">
        <v>128.34724928999802</v>
      </c>
      <c r="F10" s="12">
        <v>155.16970712225998</v>
      </c>
      <c r="G10" s="12">
        <v>198.47273099999998</v>
      </c>
      <c r="H10" s="12">
        <v>201.74368614497993</v>
      </c>
      <c r="I10" s="12">
        <v>185.10945518456003</v>
      </c>
      <c r="J10" s="12">
        <v>159.40039750327659</v>
      </c>
      <c r="K10" s="12">
        <v>182.71714100000003</v>
      </c>
      <c r="L10" s="12">
        <v>177.90825373525598</v>
      </c>
      <c r="M10" s="12">
        <v>191.31482921350002</v>
      </c>
      <c r="N10" s="12">
        <v>175.98834774999997</v>
      </c>
      <c r="O10" s="12">
        <v>172.17758415460116</v>
      </c>
      <c r="P10" s="13">
        <f t="shared" si="0"/>
        <v>2078.3810787545317</v>
      </c>
    </row>
    <row r="11" spans="2:16" x14ac:dyDescent="0.2">
      <c r="B11" s="10" t="s">
        <v>20</v>
      </c>
      <c r="C11" s="11" t="s">
        <v>20</v>
      </c>
      <c r="D11" s="12">
        <v>8.3326820000000001</v>
      </c>
      <c r="E11" s="12">
        <v>10.746442999999999</v>
      </c>
      <c r="F11" s="12">
        <v>8.0853559999999991</v>
      </c>
      <c r="G11" s="12">
        <v>7.2698339999999995</v>
      </c>
      <c r="H11" s="12">
        <v>6.3710800000000001</v>
      </c>
      <c r="I11" s="12">
        <v>6.5120649999999998</v>
      </c>
      <c r="J11" s="12">
        <v>6.3301099999999995</v>
      </c>
      <c r="K11" s="12">
        <v>6.46387</v>
      </c>
      <c r="L11" s="12">
        <v>6.2023060000000001</v>
      </c>
      <c r="M11" s="12">
        <v>6.804905999999999</v>
      </c>
      <c r="N11" s="12">
        <v>5.5277149999999997</v>
      </c>
      <c r="O11" s="12">
        <v>6.4185799999999995</v>
      </c>
      <c r="P11" s="13">
        <f t="shared" si="0"/>
        <v>85.064947000000004</v>
      </c>
    </row>
    <row r="12" spans="2:16" x14ac:dyDescent="0.2">
      <c r="B12" s="10" t="s">
        <v>21</v>
      </c>
      <c r="C12" s="11" t="s">
        <v>21</v>
      </c>
      <c r="D12" s="12">
        <v>97.64582700000004</v>
      </c>
      <c r="E12" s="12">
        <v>98.402860600000025</v>
      </c>
      <c r="F12" s="12">
        <v>125.80454639999996</v>
      </c>
      <c r="G12" s="12">
        <v>129.02075099999999</v>
      </c>
      <c r="H12" s="12">
        <v>131.89571000000001</v>
      </c>
      <c r="I12" s="12">
        <v>110.67680340000001</v>
      </c>
      <c r="J12" s="12">
        <v>136.78530069999999</v>
      </c>
      <c r="K12" s="12">
        <v>124.87345939999999</v>
      </c>
      <c r="L12" s="12">
        <v>136.13605634799995</v>
      </c>
      <c r="M12" s="12">
        <v>129.12243020000005</v>
      </c>
      <c r="N12" s="12">
        <v>129.78297109999997</v>
      </c>
      <c r="O12" s="12">
        <v>107.13161089999997</v>
      </c>
      <c r="P12" s="14">
        <f t="shared" si="0"/>
        <v>1457.2783270479999</v>
      </c>
    </row>
    <row r="13" spans="2:16" x14ac:dyDescent="0.2">
      <c r="B13" s="10" t="s">
        <v>22</v>
      </c>
      <c r="C13" s="11" t="s">
        <v>23</v>
      </c>
      <c r="D13" s="12">
        <v>64.474000000000004</v>
      </c>
      <c r="E13" s="12">
        <v>59.38</v>
      </c>
      <c r="F13" s="12">
        <v>60.445</v>
      </c>
      <c r="G13" s="12">
        <v>52.761000000000003</v>
      </c>
      <c r="H13" s="12">
        <v>71.227699999999999</v>
      </c>
      <c r="I13" s="12">
        <v>70.31</v>
      </c>
      <c r="J13" s="12">
        <v>82.069000000000003</v>
      </c>
      <c r="K13" s="12">
        <v>110.4513</v>
      </c>
      <c r="L13" s="12">
        <v>126.654</v>
      </c>
      <c r="M13" s="12">
        <v>125.267</v>
      </c>
      <c r="N13" s="12">
        <v>137.38499999999999</v>
      </c>
      <c r="O13" s="12">
        <v>140.97300000000001</v>
      </c>
      <c r="P13" s="14">
        <f t="shared" si="0"/>
        <v>1101.3969999999999</v>
      </c>
    </row>
    <row r="14" spans="2:16" x14ac:dyDescent="0.2">
      <c r="B14" s="10" t="s">
        <v>24</v>
      </c>
      <c r="C14" s="11" t="s">
        <v>25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7.3999999999999996E-2</v>
      </c>
      <c r="J14" s="12">
        <v>9.7989999999999995</v>
      </c>
      <c r="K14" s="12">
        <v>13.728999999999999</v>
      </c>
      <c r="L14" s="12">
        <v>13.090999999999999</v>
      </c>
      <c r="M14" s="12">
        <v>14.292</v>
      </c>
      <c r="N14" s="12">
        <v>11.958</v>
      </c>
      <c r="O14" s="12">
        <v>2.7509999999999999</v>
      </c>
      <c r="P14" s="14">
        <f t="shared" si="0"/>
        <v>65.694000000000003</v>
      </c>
    </row>
    <row r="15" spans="2:16" x14ac:dyDescent="0.2">
      <c r="B15" s="10" t="s">
        <v>26</v>
      </c>
      <c r="C15" s="11" t="s">
        <v>26</v>
      </c>
      <c r="D15" s="12">
        <v>56.461850000000005</v>
      </c>
      <c r="E15" s="12">
        <v>22.945139999999999</v>
      </c>
      <c r="F15" s="12">
        <v>15.62678</v>
      </c>
      <c r="G15" s="12">
        <v>8.9766200000000005</v>
      </c>
      <c r="H15" s="12">
        <v>5.7452100000000002</v>
      </c>
      <c r="I15" s="12">
        <v>4.4888000000000003</v>
      </c>
      <c r="J15" s="12">
        <v>3.5728999999999997</v>
      </c>
      <c r="K15" s="12">
        <v>5.3471400000000004</v>
      </c>
      <c r="L15" s="12">
        <v>13.293659999999999</v>
      </c>
      <c r="M15" s="12">
        <v>9.5941600000000022</v>
      </c>
      <c r="N15" s="12">
        <v>14.962470000000001</v>
      </c>
      <c r="O15" s="12">
        <v>41.487929999999999</v>
      </c>
      <c r="P15" s="14">
        <f t="shared" si="0"/>
        <v>202.50265999999999</v>
      </c>
    </row>
    <row r="16" spans="2:16" x14ac:dyDescent="0.2">
      <c r="B16" s="10" t="s">
        <v>27</v>
      </c>
      <c r="C16" s="11" t="s">
        <v>27</v>
      </c>
      <c r="D16" s="12">
        <v>0.25600000000000001</v>
      </c>
      <c r="E16" s="12">
        <v>0</v>
      </c>
      <c r="F16" s="12">
        <v>1.1014999999999999</v>
      </c>
      <c r="G16" s="12">
        <v>1.1675</v>
      </c>
      <c r="H16" s="12">
        <v>0.83645000000000003</v>
      </c>
      <c r="I16" s="12">
        <v>0.72020000000000006</v>
      </c>
      <c r="J16" s="12">
        <v>0.58340000000000003</v>
      </c>
      <c r="K16" s="12">
        <v>0.53349999999999997</v>
      </c>
      <c r="L16" s="12">
        <v>0.59360000000000002</v>
      </c>
      <c r="M16" s="12">
        <v>0.50134000000000001</v>
      </c>
      <c r="N16" s="12">
        <v>0.40864999999999996</v>
      </c>
      <c r="O16" s="12">
        <v>0.47370000000000001</v>
      </c>
      <c r="P16" s="14">
        <f t="shared" si="0"/>
        <v>7.17584</v>
      </c>
    </row>
    <row r="17" spans="1:16" x14ac:dyDescent="0.2">
      <c r="B17" s="10" t="s">
        <v>28</v>
      </c>
      <c r="C17" s="11" t="s">
        <v>28</v>
      </c>
      <c r="D17" s="12">
        <v>2.6294299999999997</v>
      </c>
      <c r="E17" s="12">
        <v>3.7320799999999998</v>
      </c>
      <c r="F17" s="12">
        <v>1.6856600000000002</v>
      </c>
      <c r="G17" s="12">
        <v>1.5549999999999999</v>
      </c>
      <c r="H17" s="12">
        <v>1.3335699999999999</v>
      </c>
      <c r="I17" s="12">
        <v>1.2421099999999998</v>
      </c>
      <c r="J17" s="12">
        <v>1.28451</v>
      </c>
      <c r="K17" s="12">
        <v>1.2626500000000001</v>
      </c>
      <c r="L17" s="12">
        <v>1.23</v>
      </c>
      <c r="M17" s="12">
        <v>1.28308</v>
      </c>
      <c r="N17" s="12">
        <v>1.2729699999999999</v>
      </c>
      <c r="O17" s="12">
        <v>1.29267</v>
      </c>
      <c r="P17" s="14">
        <f t="shared" si="0"/>
        <v>19.803730000000002</v>
      </c>
    </row>
    <row r="18" spans="1:16" x14ac:dyDescent="0.2">
      <c r="B18" s="10" t="s">
        <v>29</v>
      </c>
      <c r="C18" s="11"/>
      <c r="D18" s="12">
        <v>5.4594489999999993</v>
      </c>
      <c r="E18" s="12">
        <v>5.450253</v>
      </c>
      <c r="F18" s="12">
        <v>6.2478770000000008</v>
      </c>
      <c r="G18" s="12">
        <v>6.2344419999999996</v>
      </c>
      <c r="H18" s="12">
        <v>9.2026180000000011</v>
      </c>
      <c r="I18" s="12">
        <v>9.9241980000000005</v>
      </c>
      <c r="J18" s="12">
        <v>10.205315000000001</v>
      </c>
      <c r="K18" s="12">
        <v>10.415575</v>
      </c>
      <c r="L18" s="12">
        <v>7.6009250000000002</v>
      </c>
      <c r="M18" s="12">
        <v>8.1305700000000005</v>
      </c>
      <c r="N18" s="12">
        <v>6.7919460000000003</v>
      </c>
      <c r="O18" s="12">
        <v>7.2960399999999996</v>
      </c>
      <c r="P18" s="14">
        <f>+SUM(D18:O18)</f>
        <v>92.959208000000018</v>
      </c>
    </row>
    <row r="19" spans="1:16" ht="15" customHeight="1" x14ac:dyDescent="0.2">
      <c r="B19" s="10" t="s">
        <v>34</v>
      </c>
      <c r="C19" s="11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0.54281400000000002</v>
      </c>
      <c r="M19" s="12">
        <v>0.77083499999999994</v>
      </c>
      <c r="N19" s="12">
        <v>0.50792100000000007</v>
      </c>
      <c r="O19" s="12">
        <v>0.70583466666666661</v>
      </c>
      <c r="P19" s="14">
        <f>+SUM(D19:O19)</f>
        <v>2.5274046666666665</v>
      </c>
    </row>
    <row r="20" spans="1:16" x14ac:dyDescent="0.2">
      <c r="B20" s="10" t="s">
        <v>33</v>
      </c>
      <c r="C20" s="11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12.110672000000003</v>
      </c>
      <c r="M20" s="12">
        <v>12.190218999999997</v>
      </c>
      <c r="N20" s="12">
        <v>11.854263999999999</v>
      </c>
      <c r="O20" s="12">
        <v>13.58321299999999</v>
      </c>
      <c r="P20" s="14">
        <f>+SUM(D20:O20)</f>
        <v>49.738367999999994</v>
      </c>
    </row>
    <row r="21" spans="1:16" x14ac:dyDescent="0.2">
      <c r="B21" s="15" t="s">
        <v>30</v>
      </c>
      <c r="C21" s="16"/>
      <c r="D21" s="17">
        <f>+SUM(D7:D20)</f>
        <v>631.17493565609993</v>
      </c>
      <c r="E21" s="17">
        <f t="shared" ref="E21:N21" si="1">+SUM(E7:E20)</f>
        <v>573.51139179999802</v>
      </c>
      <c r="F21" s="17">
        <f t="shared" si="1"/>
        <v>633.64260152226007</v>
      </c>
      <c r="G21" s="17">
        <f t="shared" si="1"/>
        <v>643.21110799999985</v>
      </c>
      <c r="H21" s="17">
        <f t="shared" si="1"/>
        <v>647.96647214498012</v>
      </c>
      <c r="I21" s="17">
        <f t="shared" si="1"/>
        <v>602.8784785845603</v>
      </c>
      <c r="J21" s="17">
        <f t="shared" si="1"/>
        <v>642.22056420327624</v>
      </c>
      <c r="K21" s="17">
        <f t="shared" si="1"/>
        <v>664.43293640000002</v>
      </c>
      <c r="L21" s="17">
        <f t="shared" si="1"/>
        <v>701.49352708325591</v>
      </c>
      <c r="M21" s="17">
        <f t="shared" si="1"/>
        <v>744.96689641350054</v>
      </c>
      <c r="N21" s="17">
        <f t="shared" si="1"/>
        <v>690.73422484999992</v>
      </c>
      <c r="O21" s="17">
        <f>+SUM(O7:O20)</f>
        <v>712.4789387212677</v>
      </c>
      <c r="P21" s="18">
        <f>+SUM(P7:P20)</f>
        <v>7888.7120753791978</v>
      </c>
    </row>
    <row r="22" spans="1:16" x14ac:dyDescent="0.2">
      <c r="B22" s="19" t="s">
        <v>31</v>
      </c>
      <c r="C22" s="20" t="s">
        <v>31</v>
      </c>
      <c r="D22" s="21">
        <v>15.813195</v>
      </c>
      <c r="E22" s="21">
        <v>14.161433375</v>
      </c>
      <c r="F22" s="21">
        <v>15.058375870604999</v>
      </c>
      <c r="G22" s="21">
        <v>16.41666578125</v>
      </c>
      <c r="H22" s="21">
        <v>15.3723368125</v>
      </c>
      <c r="I22" s="21">
        <v>14.702070125000001</v>
      </c>
      <c r="J22" s="21">
        <v>15.219975000000002</v>
      </c>
      <c r="K22" s="21">
        <v>16.449141500000003</v>
      </c>
      <c r="L22" s="21">
        <v>18.012418249942002</v>
      </c>
      <c r="M22" s="21">
        <v>18.525495031249999</v>
      </c>
      <c r="N22" s="21">
        <v>16.528886937500001</v>
      </c>
      <c r="O22" s="21">
        <v>18.32417351609384</v>
      </c>
      <c r="P22" s="22">
        <f>+SUM(D22:O22)</f>
        <v>194.58416719914084</v>
      </c>
    </row>
    <row r="23" spans="1:16" x14ac:dyDescent="0.2">
      <c r="B23" s="10" t="s">
        <v>29</v>
      </c>
      <c r="C23" s="11" t="s">
        <v>29</v>
      </c>
      <c r="D23" s="23">
        <v>4.0276685899999993</v>
      </c>
      <c r="E23" s="23">
        <v>3.7827211099999998</v>
      </c>
      <c r="F23" s="23">
        <v>4.3824819999999995</v>
      </c>
      <c r="G23" s="23">
        <v>4.3253617999999996</v>
      </c>
      <c r="H23" s="12">
        <v>4.3867746999999992</v>
      </c>
      <c r="I23" s="12">
        <v>4.2328847999999999</v>
      </c>
      <c r="J23" s="12">
        <v>4.1595346000000006</v>
      </c>
      <c r="K23" s="12">
        <v>4.4932298999999993</v>
      </c>
      <c r="L23" s="12">
        <v>4.8459471999999995</v>
      </c>
      <c r="M23" s="12">
        <v>4.9733920999999999</v>
      </c>
      <c r="N23" s="12">
        <v>4.7027203999999996</v>
      </c>
      <c r="O23" s="12">
        <v>4.7857243999999994</v>
      </c>
      <c r="P23" s="24">
        <f>+SUM(D23:O23)</f>
        <v>53.098441599999987</v>
      </c>
    </row>
    <row r="24" spans="1:16" x14ac:dyDescent="0.2">
      <c r="B24" s="10" t="s">
        <v>40</v>
      </c>
      <c r="C24" s="11" t="s">
        <v>19</v>
      </c>
      <c r="D24" s="23">
        <v>0.5668178330295004</v>
      </c>
      <c r="E24" s="23">
        <v>0.48768665850000009</v>
      </c>
      <c r="F24" s="23">
        <v>0.57278833920000183</v>
      </c>
      <c r="G24" s="23">
        <v>0.55754059640097675</v>
      </c>
      <c r="H24" s="12">
        <v>0.48362928570000013</v>
      </c>
      <c r="I24" s="12">
        <v>0.47101891499999965</v>
      </c>
      <c r="J24" s="12">
        <v>0.4597579144970505</v>
      </c>
      <c r="K24" s="12">
        <v>0.52249407629999955</v>
      </c>
      <c r="L24" s="12">
        <v>0.58620113830619835</v>
      </c>
      <c r="M24" s="12">
        <v>0.63000219936192614</v>
      </c>
      <c r="N24" s="12">
        <v>0.59365947832200006</v>
      </c>
      <c r="O24" s="12">
        <v>0.6144996007500021</v>
      </c>
      <c r="P24" s="24">
        <f t="shared" ref="P24:P29" si="2">+SUM(D24:O24)</f>
        <v>6.5460960353676558</v>
      </c>
    </row>
    <row r="25" spans="1:16" x14ac:dyDescent="0.2">
      <c r="B25" s="10" t="s">
        <v>32</v>
      </c>
      <c r="C25" s="11" t="s">
        <v>32</v>
      </c>
      <c r="D25" s="12">
        <v>3.0051199999999998</v>
      </c>
      <c r="E25" s="12">
        <v>2.6567799999999999</v>
      </c>
      <c r="F25" s="12">
        <v>2.5125799999999998</v>
      </c>
      <c r="G25" s="12">
        <v>2.5579699999999992</v>
      </c>
      <c r="H25" s="12">
        <v>2.5761799999999999</v>
      </c>
      <c r="I25" s="12">
        <v>2.3837800000000002</v>
      </c>
      <c r="J25" s="12">
        <v>2.7151699999999996</v>
      </c>
      <c r="K25" s="12">
        <v>2.9367399999999999</v>
      </c>
      <c r="L25" s="12">
        <v>2.67909</v>
      </c>
      <c r="M25" s="12">
        <v>3.0051600000000001</v>
      </c>
      <c r="N25" s="12">
        <v>2.6462399999999993</v>
      </c>
      <c r="O25" s="12">
        <v>2.7549800000000007</v>
      </c>
      <c r="P25" s="24">
        <f t="shared" si="2"/>
        <v>32.429789999999997</v>
      </c>
    </row>
    <row r="26" spans="1:16" x14ac:dyDescent="0.2">
      <c r="B26" s="10" t="s">
        <v>33</v>
      </c>
      <c r="C26" s="11"/>
      <c r="D26" s="12">
        <v>21.291435999999997</v>
      </c>
      <c r="E26" s="12">
        <v>15.859684000000001</v>
      </c>
      <c r="F26" s="12">
        <v>16.214452999999999</v>
      </c>
      <c r="G26" s="12">
        <v>20.545976</v>
      </c>
      <c r="H26" s="12">
        <v>21.406056</v>
      </c>
      <c r="I26" s="12">
        <v>20.761635399999996</v>
      </c>
      <c r="J26" s="12">
        <v>21.095285999999994</v>
      </c>
      <c r="K26" s="12">
        <v>22.220040999999998</v>
      </c>
      <c r="L26" s="12">
        <v>9.7765780000000007</v>
      </c>
      <c r="M26" s="12">
        <v>9.9155140000000017</v>
      </c>
      <c r="N26" s="12">
        <v>9.5618410000000011</v>
      </c>
      <c r="O26" s="12">
        <v>6.2027589999999995</v>
      </c>
      <c r="P26" s="24">
        <f t="shared" si="2"/>
        <v>194.85125939999998</v>
      </c>
    </row>
    <row r="27" spans="1:16" s="26" customFormat="1" x14ac:dyDescent="0.2">
      <c r="A27" s="1"/>
      <c r="B27" s="10" t="s">
        <v>34</v>
      </c>
      <c r="C27" s="11"/>
      <c r="D27" s="12">
        <v>7.9768589999999993</v>
      </c>
      <c r="E27" s="12">
        <v>10.075456000000001</v>
      </c>
      <c r="F27" s="12">
        <v>10.125057399999999</v>
      </c>
      <c r="G27" s="12">
        <v>7.5034909999999995</v>
      </c>
      <c r="H27" s="12">
        <v>6.7441229999999992</v>
      </c>
      <c r="I27" s="12">
        <v>6.2744689999999999</v>
      </c>
      <c r="J27" s="12">
        <v>6.5805169999999995</v>
      </c>
      <c r="K27" s="12">
        <v>6.4823240000000011</v>
      </c>
      <c r="L27" s="12">
        <v>4.0926699999999991</v>
      </c>
      <c r="M27" s="12">
        <v>3.2704219999999999</v>
      </c>
      <c r="N27" s="12">
        <v>3.0211249999999996</v>
      </c>
      <c r="O27" s="12">
        <v>2.7227163333333335</v>
      </c>
      <c r="P27" s="24">
        <f t="shared" si="2"/>
        <v>74.869229733333341</v>
      </c>
    </row>
    <row r="28" spans="1:16" s="26" customFormat="1" x14ac:dyDescent="0.2">
      <c r="A28" s="1"/>
      <c r="B28" s="10" t="s">
        <v>35</v>
      </c>
      <c r="C28" s="25"/>
      <c r="D28" s="12">
        <v>2.2150410000000003</v>
      </c>
      <c r="E28" s="12">
        <v>2.002977</v>
      </c>
      <c r="F28" s="12">
        <v>2.1529839999999996</v>
      </c>
      <c r="G28" s="12">
        <v>2.2125710000000001</v>
      </c>
      <c r="H28" s="12">
        <v>2.2559670000000001</v>
      </c>
      <c r="I28" s="12">
        <v>2.1914570000000002</v>
      </c>
      <c r="J28" s="12">
        <v>2.1481210000000002</v>
      </c>
      <c r="K28" s="12">
        <v>2.2510309999999998</v>
      </c>
      <c r="L28" s="12">
        <v>1.7091419999999999</v>
      </c>
      <c r="M28" s="12">
        <v>1.7996690000000002</v>
      </c>
      <c r="N28" s="12">
        <v>1.8079240000000001</v>
      </c>
      <c r="O28" s="12">
        <v>2.057798</v>
      </c>
      <c r="P28" s="24">
        <f t="shared" si="2"/>
        <v>24.804682</v>
      </c>
    </row>
    <row r="29" spans="1:16" ht="15" customHeight="1" x14ac:dyDescent="0.2">
      <c r="A29" s="26"/>
      <c r="B29" s="10" t="s">
        <v>36</v>
      </c>
      <c r="C29" s="25"/>
      <c r="D29" s="12">
        <v>2.4481205500000001</v>
      </c>
      <c r="E29" s="12">
        <v>2.4850008100000003</v>
      </c>
      <c r="F29" s="12">
        <v>2.2533629199999998</v>
      </c>
      <c r="G29" s="12">
        <v>3.8353872500000001</v>
      </c>
      <c r="H29" s="12">
        <v>4.4597990599999999</v>
      </c>
      <c r="I29" s="12">
        <v>7.1009552100000004</v>
      </c>
      <c r="J29" s="12">
        <v>12.972438499999999</v>
      </c>
      <c r="K29" s="12">
        <v>14.39766625</v>
      </c>
      <c r="L29" s="12">
        <v>13.60072246</v>
      </c>
      <c r="M29" s="12">
        <v>12.712404359999999</v>
      </c>
      <c r="N29" s="12">
        <v>9.6956615300000006</v>
      </c>
      <c r="O29" s="12">
        <v>4.5879399899999997</v>
      </c>
      <c r="P29" s="24">
        <f t="shared" si="2"/>
        <v>90.549458889999983</v>
      </c>
    </row>
    <row r="30" spans="1:16" s="33" customFormat="1" ht="15" customHeight="1" x14ac:dyDescent="0.2">
      <c r="A30" s="26"/>
      <c r="B30" s="27" t="s">
        <v>37</v>
      </c>
      <c r="C30" s="11"/>
      <c r="D30" s="17">
        <f t="shared" ref="D30:P30" si="3">+SUM(D22:D29)</f>
        <v>57.344257973029492</v>
      </c>
      <c r="E30" s="17">
        <f t="shared" si="3"/>
        <v>51.511738953500007</v>
      </c>
      <c r="F30" s="17">
        <f t="shared" si="3"/>
        <v>53.272083529804995</v>
      </c>
      <c r="G30" s="17">
        <f t="shared" si="3"/>
        <v>57.954963427650966</v>
      </c>
      <c r="H30" s="17">
        <f t="shared" si="3"/>
        <v>57.684865858200006</v>
      </c>
      <c r="I30" s="17">
        <f t="shared" si="3"/>
        <v>58.11827044999999</v>
      </c>
      <c r="J30" s="17">
        <f t="shared" si="3"/>
        <v>65.350800014497054</v>
      </c>
      <c r="K30" s="17">
        <f t="shared" si="3"/>
        <v>69.75266772629999</v>
      </c>
      <c r="L30" s="17">
        <f t="shared" si="3"/>
        <v>55.302769048248194</v>
      </c>
      <c r="M30" s="17">
        <f t="shared" si="3"/>
        <v>54.83205869061193</v>
      </c>
      <c r="N30" s="17">
        <f t="shared" si="3"/>
        <v>48.558058345821998</v>
      </c>
      <c r="O30" s="17">
        <f t="shared" si="3"/>
        <v>42.050590840177172</v>
      </c>
      <c r="P30" s="18">
        <f t="shared" si="3"/>
        <v>671.73312485784174</v>
      </c>
    </row>
    <row r="31" spans="1:16" s="36" customFormat="1" ht="13.5" customHeight="1" x14ac:dyDescent="0.25">
      <c r="A31" s="1"/>
      <c r="B31" s="28" t="s">
        <v>38</v>
      </c>
      <c r="C31" s="29"/>
      <c r="D31" s="30">
        <f t="shared" ref="D31:P31" si="4">+D21+D30</f>
        <v>688.5191936291294</v>
      </c>
      <c r="E31" s="30">
        <f t="shared" si="4"/>
        <v>625.02313075349798</v>
      </c>
      <c r="F31" s="30">
        <f t="shared" si="4"/>
        <v>686.91468505206501</v>
      </c>
      <c r="G31" s="30">
        <f t="shared" si="4"/>
        <v>701.16607142765088</v>
      </c>
      <c r="H31" s="30">
        <f t="shared" si="4"/>
        <v>705.65133800318017</v>
      </c>
      <c r="I31" s="30">
        <f t="shared" si="4"/>
        <v>660.99674903456025</v>
      </c>
      <c r="J31" s="30">
        <f t="shared" si="4"/>
        <v>707.57136421777329</v>
      </c>
      <c r="K31" s="30">
        <f t="shared" si="4"/>
        <v>734.18560412629995</v>
      </c>
      <c r="L31" s="30">
        <f t="shared" si="4"/>
        <v>756.79629613150405</v>
      </c>
      <c r="M31" s="30">
        <f t="shared" si="4"/>
        <v>799.79895510411245</v>
      </c>
      <c r="N31" s="30">
        <f t="shared" si="4"/>
        <v>739.29228319582194</v>
      </c>
      <c r="O31" s="31">
        <f t="shared" si="4"/>
        <v>754.52952956144486</v>
      </c>
      <c r="P31" s="32">
        <f t="shared" si="4"/>
        <v>8560.4452002370399</v>
      </c>
    </row>
    <row r="32" spans="1:16" s="36" customFormat="1" ht="8.25" customHeight="1" x14ac:dyDescent="0.2">
      <c r="A32" s="33"/>
      <c r="B32" s="34" t="s">
        <v>41</v>
      </c>
      <c r="C32" s="34"/>
      <c r="D32" s="35"/>
    </row>
    <row r="33" spans="1:16" s="36" customFormat="1" ht="8.25" x14ac:dyDescent="0.1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s="36" customFormat="1" ht="8.25" x14ac:dyDescent="0.15"/>
    <row r="35" spans="1:16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x14ac:dyDescent="0.2">
      <c r="A36" s="36"/>
      <c r="B36" s="34"/>
      <c r="C36" s="34"/>
    </row>
    <row r="51" spans="10:10" ht="15.75" customHeight="1" x14ac:dyDescent="0.2"/>
    <row r="52" spans="10:10" x14ac:dyDescent="0.2">
      <c r="J52" s="37"/>
    </row>
  </sheetData>
  <mergeCells count="4">
    <mergeCell ref="B33:P33"/>
    <mergeCell ref="B2:P2"/>
    <mergeCell ref="B3:P3"/>
    <mergeCell ref="B4:P4"/>
  </mergeCells>
  <printOptions horizontalCentered="1"/>
  <pageMargins left="0.98425196850393704" right="0.78740157480314965" top="1.3199999999999998" bottom="0.61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I-5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2014-11-12T19:00:30Z</dcterms:created>
  <dcterms:modified xsi:type="dcterms:W3CDTF">2015-08-20T20:22:16Z</dcterms:modified>
</cp:coreProperties>
</file>